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830"/>
  <workbookPr defaultThemeVersion="166925"/>
  <mc:AlternateContent xmlns:mc="http://schemas.openxmlformats.org/markup-compatibility/2006">
    <mc:Choice Requires="x15">
      <x15ac:absPath xmlns:x15ac="http://schemas.microsoft.com/office/spreadsheetml/2010/11/ac" url="C:\Users\cvomu\Desktop\Documenten\multimulta\website\versions\versie20april\"/>
    </mc:Choice>
  </mc:AlternateContent>
  <bookViews>
    <workbookView xWindow="0" yWindow="0" windowWidth="28800" windowHeight="9810"/>
  </bookViews>
  <sheets>
    <sheet name="absenteeismdemotivationteamcost" sheetId="1" r:id="rId1"/>
  </sheets>
  <definedNames>
    <definedName name="_xlnm.Print_Area" localSheetId="0">absenteeismdemotivationteamcost!$A$1:$H$37</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 i="1" l="1"/>
  <c r="D5" i="1"/>
  <c r="D6" i="1" s="1"/>
  <c r="D7" i="1" l="1"/>
  <c r="D11" i="1"/>
  <c r="D14" i="1" s="1"/>
  <c r="E18" i="1" s="1"/>
  <c r="E24" i="1" s="1"/>
  <c r="E33" i="1" s="1"/>
  <c r="H37" i="1" s="1"/>
  <c r="D9" i="1"/>
</calcChain>
</file>

<file path=xl/sharedStrings.xml><?xml version="1.0" encoding="utf-8"?>
<sst xmlns="http://schemas.openxmlformats.org/spreadsheetml/2006/main" count="47" uniqueCount="43">
  <si>
    <t>Absenteeism</t>
  </si>
  <si>
    <t>Demotivation</t>
  </si>
  <si>
    <t>Monthly gross wage</t>
  </si>
  <si>
    <t>Annualised gross wage</t>
  </si>
  <si>
    <t>For most BE companies * 13,92 (for other EU countries : *12)</t>
  </si>
  <si>
    <t>Employer &amp; social taxes</t>
  </si>
  <si>
    <t>AVG for most BE companies : 30-35%</t>
  </si>
  <si>
    <t>Employee fringe benefits</t>
  </si>
  <si>
    <t>AVG : various insurances, bonus, mealvouchers : 15% of gross wage (7% for lower mgt, 25% for senior mgt)</t>
  </si>
  <si>
    <t>Overhead</t>
  </si>
  <si>
    <t>AVG : office space, fix infrastructure, job related tools, support divisions, assistance : 8% of gross wage</t>
  </si>
  <si>
    <t># working days/year</t>
  </si>
  <si>
    <t>holidays, legally foreseen absences deducted, depending on 38-40hr workweek, company specific holidays, can vary between 225 and 215 per year depending on industry, collective wage agreements</t>
  </si>
  <si>
    <t>theoretical gross wage cost/day/ considered population or team</t>
  </si>
  <si>
    <t>in BE after 1 month absence, the wage cost per day will reduce or be covered by insurance agencies but part of indirect costs remain and new indirect costs will be added</t>
  </si>
  <si>
    <t>Annual sick days reported</t>
  </si>
  <si>
    <t>#</t>
  </si>
  <si>
    <t>Annual direct cost of the considered absent employee(s) or team(s)</t>
  </si>
  <si>
    <t>you can decide to "ignore" or exclude the employees and sickdays of employees with less than e.g. 5 days sickness per year and less than 3 periods</t>
  </si>
  <si>
    <t>deduct necessary monthly wage cost if period&gt; 1 month wage cost is covered by health insurance for a number of employees</t>
  </si>
  <si>
    <t>Extra risks, indirect effects and costs not included here:</t>
  </si>
  <si>
    <t>Frequency of absences</t>
  </si>
  <si>
    <t>Effect on colleagues</t>
  </si>
  <si>
    <t>extra workload or reorganisation of work : risk of stress, tiredness, inefficiency, complaints, negative judgement from colleagues</t>
  </si>
  <si>
    <t>Effect on business</t>
  </si>
  <si>
    <t>Other expenses</t>
  </si>
  <si>
    <t>Explaination and training to replacers, interim wage cost</t>
  </si>
  <si>
    <t>Calculation of demotivation and effects on productivity and overall performance :</t>
  </si>
  <si>
    <t>%</t>
  </si>
  <si>
    <t>effect on team performance</t>
  </si>
  <si>
    <r>
      <t xml:space="preserve">TEAM of </t>
    </r>
    <r>
      <rPr>
        <b/>
        <sz val="14"/>
        <color rgb="FF00B050"/>
        <rFont val="Verdana"/>
        <family val="2"/>
      </rPr>
      <t>x</t>
    </r>
    <r>
      <rPr>
        <b/>
        <sz val="14"/>
        <rFont val="Verdana"/>
        <family val="2"/>
      </rPr>
      <t xml:space="preserve"> employees * average gross wage per employee = xxxx EUR for considered team</t>
    </r>
  </si>
  <si>
    <t>Either fill out an average wage cost for your scope, either use multiple, separate spreadsheets for various wage categories or teams and their related sick days. Your personnel administrator can give you all data.</t>
  </si>
  <si>
    <t>for your considered population or team</t>
  </si>
  <si>
    <t>Add minimum 50% hidden or indirect costs to the employee absence cost of cell E18</t>
  </si>
  <si>
    <r>
      <t xml:space="preserve">HOW CAN YOU BE SURE THAT YOUR TEAMS ARE AS </t>
    </r>
    <r>
      <rPr>
        <b/>
        <sz val="14"/>
        <color theme="0"/>
        <rFont val="Verdana"/>
        <family val="2"/>
      </rPr>
      <t>FIT AND ENGAGED INTERNALLY</t>
    </r>
    <r>
      <rPr>
        <sz val="14"/>
        <color theme="0"/>
        <rFont val="Verdana"/>
        <family val="2"/>
      </rPr>
      <t xml:space="preserve"> AS YOU WANT THEM TO BE?                                                                                                    </t>
    </r>
    <r>
      <rPr>
        <b/>
        <sz val="14"/>
        <color theme="0"/>
        <rFont val="Verdana"/>
        <family val="2"/>
      </rPr>
      <t>WHAT DO YOU MEASURE?                                                                                                                HOW DO YOU COMMUNICATE YOUR DIAGNOSIS?</t>
    </r>
  </si>
  <si>
    <r>
      <rPr>
        <b/>
        <sz val="14"/>
        <rFont val="Verdana"/>
        <family val="2"/>
      </rPr>
      <t xml:space="preserve">Fill out the </t>
    </r>
    <r>
      <rPr>
        <b/>
        <sz val="14"/>
        <color theme="9" tint="-0.249977111117893"/>
        <rFont val="Verdana"/>
        <family val="2"/>
      </rPr>
      <t>GREEN boxes</t>
    </r>
    <r>
      <rPr>
        <sz val="14"/>
        <rFont val="Verdana"/>
        <family val="2"/>
      </rPr>
      <t xml:space="preserve"> to calculate your company's cost of </t>
    </r>
    <r>
      <rPr>
        <b/>
        <sz val="14"/>
        <rFont val="Verdana"/>
        <family val="2"/>
      </rPr>
      <t>avoidable sickness and demotivation</t>
    </r>
    <r>
      <rPr>
        <sz val="14"/>
        <rFont val="Verdana"/>
        <family val="2"/>
      </rPr>
      <t xml:space="preserve">. Avoidable sickness relates to psycho-social factors, stress and mental illness. Demotivation often preceeds long term absence and risks to spread to other colleagues.  </t>
    </r>
    <r>
      <rPr>
        <b/>
        <sz val="14"/>
        <rFont val="Verdana"/>
        <family val="2"/>
      </rPr>
      <t xml:space="preserve">You find results for reflection and discussion in the </t>
    </r>
    <r>
      <rPr>
        <b/>
        <sz val="14"/>
        <color rgb="FFFF0000"/>
        <rFont val="Verdana"/>
        <family val="2"/>
      </rPr>
      <t>RED boxes</t>
    </r>
    <r>
      <rPr>
        <b/>
        <sz val="14"/>
        <rFont val="Verdana"/>
        <family val="2"/>
      </rPr>
      <t>.</t>
    </r>
  </si>
  <si>
    <t>1 absence period of 20 working days can be less disruptive than 5 times 4 days of absence. The Bradford indicator is often used to express the effect of frequencies over time. When the employer knows how long the employee will be absent, he can decide to reallocate work or hire a temporary replacer.</t>
  </si>
  <si>
    <t>Total cost of ABSENTHEEISM for considered population</t>
  </si>
  <si>
    <t>COMPANY DECISIONS to make</t>
  </si>
  <si>
    <r>
      <t xml:space="preserve">The (often hidden) costs of </t>
    </r>
    <r>
      <rPr>
        <b/>
        <sz val="13"/>
        <color theme="0"/>
        <rFont val="Verdana"/>
        <family val="2"/>
      </rPr>
      <t>DEMOTIVATION</t>
    </r>
    <r>
      <rPr>
        <sz val="13"/>
        <color theme="0"/>
        <rFont val="Verdana"/>
        <family val="2"/>
      </rPr>
      <t xml:space="preserve"> can derail dangerously when</t>
    </r>
    <r>
      <rPr>
        <b/>
        <sz val="13"/>
        <color theme="0"/>
        <rFont val="Verdana"/>
        <family val="2"/>
      </rPr>
      <t xml:space="preserve"> affecting employee ambassadorship</t>
    </r>
    <r>
      <rPr>
        <sz val="13"/>
        <color theme="0"/>
        <rFont val="Verdana"/>
        <family val="2"/>
      </rPr>
      <t>, employer attractiveness and overall workforce moral.</t>
    </r>
  </si>
  <si>
    <t>EUR</t>
  </si>
  <si>
    <t>delay in order handling, invoicing, execution of work, increase of customer complaints and customer disconnect. This hidden cost is often underestimated</t>
  </si>
  <si>
    <r>
      <rPr>
        <b/>
        <sz val="29"/>
        <rFont val="Verdana"/>
        <family val="2"/>
      </rPr>
      <t>How to quantify and reduce costs of absenteeism and demotivation at work?</t>
    </r>
    <r>
      <rPr>
        <b/>
        <sz val="26"/>
        <rFont val="Verdana"/>
        <family val="2"/>
      </rPr>
      <t xml:space="preserve"> </t>
    </r>
    <r>
      <rPr>
        <sz val="10"/>
        <rFont val="Verdana"/>
        <family val="2"/>
      </rPr>
      <t xml:space="preserve">      </t>
    </r>
    <r>
      <rPr>
        <sz val="14"/>
        <rFont val="Verdana"/>
        <family val="2"/>
      </rPr>
      <t xml:space="preserve">Many variables impact emotions and minds of employees. Often, thoughts and tensions were present for a long time before they lead an employee to demonstrate </t>
    </r>
    <r>
      <rPr>
        <b/>
        <sz val="14"/>
        <rFont val="Verdana"/>
        <family val="2"/>
      </rPr>
      <t>"drop out"-behaviour</t>
    </r>
    <r>
      <rPr>
        <sz val="14"/>
        <rFont val="Verdana"/>
        <family val="2"/>
      </rPr>
      <t xml:space="preserve">.  Early signs such as cynism, low moral, increased emotional sensitivity or even threats tend to preceed workplace absence or productivity reduction. These early signs will not disappear without action; when ignored, they will spread negatively. Newcomers and </t>
    </r>
    <r>
      <rPr>
        <b/>
        <sz val="14"/>
        <rFont val="Verdana"/>
        <family val="2"/>
      </rPr>
      <t>"healthy colleagues" don't know what to think when management does not take action.</t>
    </r>
    <r>
      <rPr>
        <sz val="14"/>
        <rFont val="Verdana"/>
        <family val="2"/>
      </rPr>
      <t xml:space="preserve"> Datamining, analysis of historic data and algorithms allow more and more accurately to predict patterns  and costs of "avoidable" mental and emotional absence in the workplace. Not only machines and software but </t>
    </r>
    <r>
      <rPr>
        <b/>
        <sz val="14"/>
        <rFont val="Verdana"/>
        <family val="2"/>
      </rPr>
      <t>also common sense help us to learn from the past</t>
    </r>
    <r>
      <rPr>
        <sz val="14"/>
        <rFont val="Verdana"/>
        <family val="2"/>
      </rPr>
      <t xml:space="preserve">. Companies that measure absence patterns and related costs can compare them to industry benchmarks, and openly discuss findings in all teams. They  can </t>
    </r>
    <r>
      <rPr>
        <b/>
        <sz val="14"/>
        <rFont val="Verdana"/>
        <family val="2"/>
      </rPr>
      <t>define positive measurable actions to reduce absenteeism and demotivation</t>
    </r>
    <r>
      <rPr>
        <sz val="14"/>
        <rFont val="Verdana"/>
        <family val="2"/>
      </rPr>
      <t xml:space="preserve">. A lot of literature can be found on workforce productivity and workforce moral. Remediation and retention efforts don't work with a one size fits all formula. Not all variables relate negatively or positively in the same way to all populations. Age, evaluation scores, reward and recognition policies, team turnover, manager turnover, personal development investment, insurance and backup systems in place, overall employee engagement, employee satisfaction and cultural health rates, significant company turbulence and workload increase (caused by e.g. new IT systems, reorganisation) can all impact or relate to your company's workforce productivity...   Certain variables can be more relevant to a team than others. </t>
    </r>
    <r>
      <rPr>
        <b/>
        <sz val="14"/>
        <rFont val="Verdana"/>
        <family val="2"/>
      </rPr>
      <t>Feel free to use this spreadsheet to start to fight absenteeism and demotivation today. Contact us at info@multimulta.be if you want help!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</si>
</sst>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6" x14ac:knownFonts="1">
    <font>
      <sz val="10"/>
      <name val="Verdana"/>
      <family val="2"/>
    </font>
    <font>
      <b/>
      <sz val="10"/>
      <name val="Verdana"/>
      <family val="2"/>
    </font>
    <font>
      <b/>
      <sz val="14"/>
      <name val="Verdana"/>
      <family val="2"/>
    </font>
    <font>
      <b/>
      <sz val="12"/>
      <name val="Verdana"/>
      <family val="2"/>
    </font>
    <font>
      <sz val="10"/>
      <color theme="0"/>
      <name val="Verdana"/>
      <family val="2"/>
    </font>
    <font>
      <b/>
      <sz val="14"/>
      <color theme="0"/>
      <name val="Verdana"/>
      <family val="2"/>
    </font>
    <font>
      <sz val="14"/>
      <color theme="0"/>
      <name val="Verdana"/>
      <family val="2"/>
    </font>
    <font>
      <b/>
      <sz val="11"/>
      <name val="Verdana"/>
      <family val="2"/>
    </font>
    <font>
      <b/>
      <sz val="14"/>
      <color rgb="FF00B050"/>
      <name val="Verdana"/>
      <family val="2"/>
    </font>
    <font>
      <b/>
      <sz val="14"/>
      <color rgb="FFFF0000"/>
      <name val="Verdana"/>
      <family val="2"/>
    </font>
    <font>
      <b/>
      <sz val="14"/>
      <color theme="9" tint="-0.249977111117893"/>
      <name val="Verdana"/>
      <family val="2"/>
    </font>
    <font>
      <sz val="14"/>
      <name val="Verdana"/>
      <family val="2"/>
    </font>
    <font>
      <sz val="12"/>
      <name val="Verdana"/>
      <family val="2"/>
    </font>
    <font>
      <sz val="12"/>
      <color rgb="FFFF0000"/>
      <name val="Verdana"/>
      <family val="2"/>
    </font>
    <font>
      <b/>
      <sz val="13"/>
      <color theme="0"/>
      <name val="Verdana"/>
      <family val="2"/>
    </font>
    <font>
      <b/>
      <sz val="29"/>
      <name val="Verdana"/>
      <family val="2"/>
    </font>
    <font>
      <b/>
      <sz val="26"/>
      <name val="Verdana"/>
      <family val="2"/>
    </font>
    <font>
      <b/>
      <sz val="12"/>
      <color rgb="FFFF0000"/>
      <name val="Verdana"/>
      <family val="2"/>
    </font>
    <font>
      <b/>
      <u/>
      <sz val="15"/>
      <name val="Verdana"/>
      <family val="2"/>
    </font>
    <font>
      <sz val="13"/>
      <color theme="0"/>
      <name val="Verdana"/>
      <family val="2"/>
    </font>
    <font>
      <sz val="11"/>
      <name val="Verdana"/>
      <family val="2"/>
    </font>
    <font>
      <b/>
      <sz val="18"/>
      <name val="Verdana"/>
      <family val="2"/>
    </font>
    <font>
      <b/>
      <sz val="18"/>
      <color theme="0"/>
      <name val="Verdana"/>
      <family val="2"/>
    </font>
    <font>
      <sz val="18"/>
      <color theme="0"/>
      <name val="Verdana"/>
      <family val="2"/>
    </font>
    <font>
      <b/>
      <sz val="15"/>
      <color theme="0"/>
      <name val="Verdana"/>
      <family val="2"/>
    </font>
    <font>
      <b/>
      <sz val="18"/>
      <color theme="1"/>
      <name val="Verdana"/>
      <family val="2"/>
    </font>
  </fonts>
  <fills count="8">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92D050"/>
        <bgColor indexed="64"/>
      </patternFill>
    </fill>
    <fill>
      <patternFill patternType="solid">
        <fgColor theme="1"/>
        <bgColor indexed="64"/>
      </patternFill>
    </fill>
    <fill>
      <patternFill patternType="solid">
        <fgColor rgb="FFFFC000"/>
        <bgColor indexed="64"/>
      </patternFill>
    </fill>
    <fill>
      <patternFill patternType="solid">
        <fgColor rgb="FFFF0000"/>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67">
    <xf numFmtId="0" fontId="0" fillId="0" borderId="0" xfId="0"/>
    <xf numFmtId="0" fontId="0" fillId="2" borderId="0" xfId="0" applyFill="1"/>
    <xf numFmtId="0" fontId="0" fillId="0" borderId="0" xfId="0" applyAlignment="1">
      <alignment wrapText="1"/>
    </xf>
    <xf numFmtId="0" fontId="1" fillId="2" borderId="0" xfId="0" applyFont="1" applyFill="1" applyAlignment="1">
      <alignment horizontal="right"/>
    </xf>
    <xf numFmtId="0" fontId="2" fillId="3" borderId="0" xfId="0" applyFont="1" applyFill="1" applyAlignment="1">
      <alignment horizontal="right" wrapText="1"/>
    </xf>
    <xf numFmtId="0" fontId="0" fillId="2" borderId="0" xfId="0" applyFill="1" applyBorder="1"/>
    <xf numFmtId="164" fontId="2" fillId="6" borderId="1" xfId="0" applyNumberFormat="1" applyFont="1" applyFill="1" applyBorder="1"/>
    <xf numFmtId="0" fontId="0" fillId="2" borderId="0" xfId="0" applyFill="1" applyAlignment="1">
      <alignment wrapText="1"/>
    </xf>
    <xf numFmtId="164" fontId="0" fillId="2" borderId="0" xfId="0" applyNumberFormat="1" applyFill="1"/>
    <xf numFmtId="0" fontId="0" fillId="2" borderId="7" xfId="0" applyFill="1" applyBorder="1"/>
    <xf numFmtId="0" fontId="0" fillId="2" borderId="8" xfId="0" applyFill="1" applyBorder="1"/>
    <xf numFmtId="164" fontId="2" fillId="2" borderId="4" xfId="0" applyNumberFormat="1" applyFont="1" applyFill="1" applyBorder="1"/>
    <xf numFmtId="0" fontId="0" fillId="2" borderId="2" xfId="0" applyFill="1" applyBorder="1"/>
    <xf numFmtId="164" fontId="0" fillId="2" borderId="4" xfId="0" applyNumberFormat="1" applyFill="1" applyBorder="1"/>
    <xf numFmtId="0" fontId="0" fillId="2" borderId="4" xfId="0" applyFill="1" applyBorder="1"/>
    <xf numFmtId="0" fontId="0" fillId="2" borderId="10" xfId="0" applyFill="1" applyBorder="1"/>
    <xf numFmtId="0" fontId="4" fillId="2" borderId="0" xfId="0" applyFont="1" applyFill="1"/>
    <xf numFmtId="0" fontId="4" fillId="2" borderId="0" xfId="0" applyFont="1" applyFill="1" applyAlignment="1">
      <alignment wrapText="1"/>
    </xf>
    <xf numFmtId="0" fontId="4" fillId="5" borderId="0" xfId="0" applyFont="1" applyFill="1" applyAlignment="1">
      <alignment wrapText="1"/>
    </xf>
    <xf numFmtId="0" fontId="12" fillId="2" borderId="0" xfId="0" applyFont="1" applyFill="1"/>
    <xf numFmtId="0" fontId="12" fillId="2" borderId="0" xfId="0" applyFont="1" applyFill="1" applyAlignment="1">
      <alignment wrapText="1"/>
    </xf>
    <xf numFmtId="0" fontId="11" fillId="2" borderId="10" xfId="0" applyFont="1" applyFill="1" applyBorder="1" applyAlignment="1">
      <alignment horizontal="right"/>
    </xf>
    <xf numFmtId="0" fontId="11" fillId="2" borderId="0" xfId="0" applyFont="1" applyFill="1"/>
    <xf numFmtId="0" fontId="11" fillId="2" borderId="0" xfId="0" applyFont="1" applyFill="1" applyBorder="1"/>
    <xf numFmtId="0" fontId="11" fillId="0" borderId="7" xfId="0" applyFont="1" applyBorder="1"/>
    <xf numFmtId="0" fontId="11" fillId="2" borderId="0" xfId="0" applyFont="1" applyFill="1" applyAlignment="1">
      <alignment horizontal="right" wrapText="1"/>
    </xf>
    <xf numFmtId="0" fontId="11" fillId="4" borderId="0" xfId="0" applyFont="1" applyFill="1" applyAlignment="1">
      <alignment wrapText="1"/>
    </xf>
    <xf numFmtId="0" fontId="0" fillId="3" borderId="0" xfId="0" applyFill="1" applyAlignment="1">
      <alignment horizontal="center" vertical="center" wrapText="1"/>
    </xf>
    <xf numFmtId="0" fontId="0" fillId="0" borderId="0" xfId="0" applyAlignment="1">
      <alignment wrapText="1"/>
    </xf>
    <xf numFmtId="0" fontId="5" fillId="5" borderId="0" xfId="0" applyFont="1" applyFill="1" applyAlignment="1">
      <alignment horizontal="center" vertical="center"/>
    </xf>
    <xf numFmtId="0" fontId="11" fillId="0" borderId="0" xfId="0" applyFont="1" applyAlignment="1">
      <alignment horizontal="center" vertical="center"/>
    </xf>
    <xf numFmtId="0" fontId="11" fillId="0" borderId="0" xfId="0" applyFont="1" applyBorder="1" applyAlignment="1">
      <alignment horizontal="center" vertical="center"/>
    </xf>
    <xf numFmtId="164" fontId="2" fillId="6" borderId="3" xfId="0" applyNumberFormat="1" applyFont="1" applyFill="1" applyBorder="1" applyAlignment="1">
      <alignment horizontal="right" vertical="center" wrapText="1"/>
    </xf>
    <xf numFmtId="164" fontId="2" fillId="6" borderId="5" xfId="0" applyNumberFormat="1" applyFont="1" applyFill="1" applyBorder="1" applyAlignment="1">
      <alignment horizontal="right" vertical="center" wrapText="1"/>
    </xf>
    <xf numFmtId="164" fontId="2" fillId="6" borderId="6" xfId="0" applyNumberFormat="1" applyFont="1" applyFill="1" applyBorder="1" applyAlignment="1">
      <alignment horizontal="right" vertical="center" wrapText="1"/>
    </xf>
    <xf numFmtId="0" fontId="11" fillId="0" borderId="4" xfId="0" applyFont="1" applyBorder="1" applyAlignment="1">
      <alignment horizontal="left" vertical="center" wrapText="1"/>
    </xf>
    <xf numFmtId="0" fontId="6" fillId="5" borderId="0" xfId="0" applyFont="1" applyFill="1" applyBorder="1" applyAlignment="1">
      <alignment horizontal="center" vertical="center" wrapText="1"/>
    </xf>
    <xf numFmtId="0" fontId="6" fillId="5" borderId="0" xfId="0" applyFont="1" applyFill="1" applyAlignment="1">
      <alignment horizontal="center" vertical="center" wrapText="1"/>
    </xf>
    <xf numFmtId="0" fontId="13" fillId="2" borderId="0" xfId="0" applyFont="1" applyFill="1" applyAlignment="1">
      <alignment wrapText="1"/>
    </xf>
    <xf numFmtId="0" fontId="3" fillId="2" borderId="9" xfId="0" applyFont="1" applyFill="1" applyBorder="1"/>
    <xf numFmtId="0" fontId="3" fillId="0" borderId="0" xfId="0" applyFont="1"/>
    <xf numFmtId="0" fontId="8" fillId="2" borderId="0" xfId="0" applyFont="1" applyFill="1" applyAlignment="1">
      <alignment horizontal="right"/>
    </xf>
    <xf numFmtId="0" fontId="11" fillId="4" borderId="1" xfId="0" applyFont="1" applyFill="1" applyBorder="1"/>
    <xf numFmtId="4" fontId="11" fillId="4" borderId="1" xfId="0" applyNumberFormat="1" applyFont="1" applyFill="1" applyBorder="1"/>
    <xf numFmtId="4" fontId="11" fillId="3" borderId="1" xfId="0" applyNumberFormat="1" applyFont="1" applyFill="1" applyBorder="1"/>
    <xf numFmtId="0" fontId="11" fillId="0" borderId="0" xfId="0" applyFont="1"/>
    <xf numFmtId="2" fontId="2" fillId="2" borderId="0" xfId="0" applyNumberFormat="1" applyFont="1" applyFill="1"/>
    <xf numFmtId="0" fontId="11" fillId="4" borderId="0" xfId="0" applyFont="1" applyFill="1"/>
    <xf numFmtId="0" fontId="17" fillId="2" borderId="0" xfId="0" applyFont="1" applyFill="1" applyAlignment="1">
      <alignment horizontal="right"/>
    </xf>
    <xf numFmtId="0" fontId="18" fillId="2" borderId="0" xfId="0" applyFont="1" applyFill="1"/>
    <xf numFmtId="0" fontId="19" fillId="5" borderId="2" xfId="0" applyFont="1" applyFill="1" applyBorder="1" applyAlignment="1">
      <alignment horizontal="center" vertical="center" wrapText="1"/>
    </xf>
    <xf numFmtId="0" fontId="19" fillId="5" borderId="11" xfId="0" applyFont="1" applyFill="1" applyBorder="1" applyAlignment="1">
      <alignment horizontal="center" vertical="center" wrapText="1"/>
    </xf>
    <xf numFmtId="0" fontId="11" fillId="2" borderId="0" xfId="0" applyFont="1" applyFill="1" applyAlignment="1">
      <alignment horizontal="right" vertical="center"/>
    </xf>
    <xf numFmtId="0" fontId="12" fillId="2" borderId="12"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7" fillId="2" borderId="0" xfId="0" applyFont="1" applyFill="1" applyAlignment="1">
      <alignment horizontal="right" wrapText="1"/>
    </xf>
    <xf numFmtId="0" fontId="20" fillId="2" borderId="0" xfId="0" applyFont="1" applyFill="1" applyAlignment="1">
      <alignment wrapText="1"/>
    </xf>
    <xf numFmtId="0" fontId="11" fillId="3" borderId="0" xfId="0" applyFont="1" applyFill="1" applyBorder="1" applyAlignment="1">
      <alignment horizontal="right"/>
    </xf>
    <xf numFmtId="0" fontId="22" fillId="5" borderId="0" xfId="0" applyFont="1" applyFill="1" applyAlignment="1">
      <alignment horizontal="right"/>
    </xf>
    <xf numFmtId="0" fontId="23" fillId="5" borderId="0" xfId="0" applyFont="1" applyFill="1" applyAlignment="1">
      <alignment horizontal="right"/>
    </xf>
    <xf numFmtId="0" fontId="23" fillId="5" borderId="2" xfId="0" applyFont="1" applyFill="1" applyBorder="1" applyAlignment="1">
      <alignment horizontal="right"/>
    </xf>
    <xf numFmtId="0" fontId="24" fillId="5" borderId="0" xfId="0" applyFont="1" applyFill="1"/>
    <xf numFmtId="164" fontId="25" fillId="7" borderId="1" xfId="0" applyNumberFormat="1" applyFont="1" applyFill="1" applyBorder="1"/>
    <xf numFmtId="164" fontId="21" fillId="7" borderId="1" xfId="0" applyNumberFormat="1" applyFont="1" applyFill="1" applyBorder="1"/>
    <xf numFmtId="0" fontId="22" fillId="5" borderId="0" xfId="0" applyFont="1" applyFill="1" applyAlignment="1">
      <alignment horizontal="center" vertical="center"/>
    </xf>
    <xf numFmtId="0" fontId="23" fillId="5" borderId="0" xfId="0" applyFont="1" applyFill="1" applyAlignment="1">
      <alignment horizontal="center"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Q996"/>
  <sheetViews>
    <sheetView tabSelected="1" topLeftCell="A3" zoomScale="64" zoomScaleNormal="64" workbookViewId="0">
      <selection activeCell="R30" sqref="R30"/>
    </sheetView>
  </sheetViews>
  <sheetFormatPr defaultRowHeight="12.75" x14ac:dyDescent="0.2"/>
  <cols>
    <col min="1" max="1" width="46.25" customWidth="1"/>
    <col min="2" max="2" width="75.75" style="2" customWidth="1"/>
    <col min="3" max="3" width="19.75" customWidth="1"/>
    <col min="4" max="4" width="23.375" customWidth="1"/>
    <col min="5" max="5" width="29" customWidth="1"/>
    <col min="7" max="7" width="8.375" customWidth="1"/>
    <col min="8" max="8" width="38.875" customWidth="1"/>
    <col min="9" max="147" width="9" style="16"/>
  </cols>
  <sheetData>
    <row r="1" spans="1:8" ht="55.5" customHeight="1" x14ac:dyDescent="0.25">
      <c r="A1" s="26" t="s">
        <v>35</v>
      </c>
      <c r="B1" s="26"/>
      <c r="C1" s="26"/>
      <c r="D1" s="26"/>
      <c r="E1" s="65" t="s">
        <v>0</v>
      </c>
      <c r="F1" s="66"/>
      <c r="G1" s="65" t="s">
        <v>1</v>
      </c>
      <c r="H1" s="66"/>
    </row>
    <row r="2" spans="1:8" ht="213" customHeight="1" x14ac:dyDescent="0.2">
      <c r="A2" s="27" t="s">
        <v>42</v>
      </c>
      <c r="B2" s="27"/>
      <c r="C2" s="27"/>
      <c r="D2" s="27"/>
      <c r="E2" s="28"/>
      <c r="F2" s="28"/>
      <c r="G2" s="28"/>
      <c r="H2" s="28"/>
    </row>
    <row r="3" spans="1:8" ht="26.25" customHeight="1" thickBot="1" x14ac:dyDescent="0.25">
      <c r="A3" s="40" t="s">
        <v>31</v>
      </c>
      <c r="F3" s="1"/>
      <c r="G3" s="1"/>
      <c r="H3" s="1"/>
    </row>
    <row r="4" spans="1:8" ht="49.5" customHeight="1" thickBot="1" x14ac:dyDescent="0.3">
      <c r="A4" s="41" t="s">
        <v>2</v>
      </c>
      <c r="B4" s="4" t="s">
        <v>30</v>
      </c>
      <c r="C4" s="42">
        <v>10</v>
      </c>
      <c r="D4" s="43">
        <v>3500</v>
      </c>
      <c r="E4" s="1"/>
      <c r="F4" s="1"/>
      <c r="G4" s="1"/>
      <c r="H4" s="1"/>
    </row>
    <row r="5" spans="1:8" ht="49.5" customHeight="1" thickBot="1" x14ac:dyDescent="0.3">
      <c r="A5" s="3"/>
      <c r="B5" s="4"/>
      <c r="C5" s="58" t="s">
        <v>40</v>
      </c>
      <c r="D5" s="44">
        <f>D4*C4</f>
        <v>35000</v>
      </c>
      <c r="E5" s="36" t="s">
        <v>34</v>
      </c>
      <c r="F5" s="37"/>
      <c r="G5" s="37"/>
      <c r="H5" s="37"/>
    </row>
    <row r="6" spans="1:8" ht="21" hidden="1" customHeight="1" x14ac:dyDescent="0.25">
      <c r="A6" s="3" t="s">
        <v>3</v>
      </c>
      <c r="B6" s="2" t="s">
        <v>4</v>
      </c>
      <c r="C6" s="45">
        <v>13.92</v>
      </c>
      <c r="D6" s="45">
        <f>D5*C6</f>
        <v>487200</v>
      </c>
      <c r="E6" s="37"/>
      <c r="F6" s="37"/>
      <c r="G6" s="37"/>
      <c r="H6" s="37"/>
    </row>
    <row r="7" spans="1:8" ht="19.5" hidden="1" customHeight="1" x14ac:dyDescent="0.25">
      <c r="A7" s="3" t="s">
        <v>5</v>
      </c>
      <c r="B7" s="2" t="s">
        <v>6</v>
      </c>
      <c r="C7" s="45">
        <v>0.3</v>
      </c>
      <c r="D7" s="45">
        <f>C7*D6</f>
        <v>146160</v>
      </c>
      <c r="E7" s="37"/>
      <c r="F7" s="37"/>
      <c r="G7" s="37"/>
      <c r="H7" s="37"/>
    </row>
    <row r="8" spans="1:8" ht="25.5" hidden="1" customHeight="1" x14ac:dyDescent="0.25">
      <c r="A8" s="3" t="s">
        <v>7</v>
      </c>
      <c r="B8" s="2" t="s">
        <v>8</v>
      </c>
      <c r="C8" s="45">
        <v>0.15</v>
      </c>
      <c r="D8" s="45">
        <f>C8*12*D5</f>
        <v>62999.999999999993</v>
      </c>
      <c r="E8" s="37"/>
      <c r="F8" s="37"/>
      <c r="G8" s="37"/>
      <c r="H8" s="37"/>
    </row>
    <row r="9" spans="1:8" ht="25.5" hidden="1" customHeight="1" x14ac:dyDescent="0.25">
      <c r="A9" s="3" t="s">
        <v>9</v>
      </c>
      <c r="B9" s="2" t="s">
        <v>10</v>
      </c>
      <c r="C9" s="45">
        <v>0.7</v>
      </c>
      <c r="D9" s="45">
        <f>C9*12*D5</f>
        <v>293999.99999999994</v>
      </c>
      <c r="E9" s="37"/>
      <c r="F9" s="37"/>
      <c r="G9" s="37"/>
      <c r="H9" s="37"/>
    </row>
    <row r="10" spans="1:8" ht="12.75" hidden="1" customHeight="1" x14ac:dyDescent="0.25">
      <c r="A10" s="3"/>
      <c r="C10" s="45"/>
      <c r="D10" s="45"/>
      <c r="E10" s="37"/>
      <c r="F10" s="37"/>
      <c r="G10" s="37"/>
      <c r="H10" s="37"/>
    </row>
    <row r="11" spans="1:8" ht="24.75" hidden="1" customHeight="1" x14ac:dyDescent="0.25">
      <c r="A11" s="3"/>
      <c r="C11" s="45"/>
      <c r="D11" s="45">
        <f>D6+D7+D8+D9</f>
        <v>990360</v>
      </c>
      <c r="E11" s="37"/>
      <c r="F11" s="37"/>
      <c r="G11" s="37"/>
      <c r="H11" s="37"/>
    </row>
    <row r="12" spans="1:8" ht="38.25" hidden="1" customHeight="1" x14ac:dyDescent="0.25">
      <c r="A12" s="3" t="s">
        <v>11</v>
      </c>
      <c r="B12" s="2" t="s">
        <v>12</v>
      </c>
      <c r="C12" s="45">
        <v>222</v>
      </c>
      <c r="D12" s="45"/>
      <c r="E12" s="37"/>
      <c r="F12" s="37"/>
      <c r="G12" s="37"/>
      <c r="H12" s="37"/>
    </row>
    <row r="13" spans="1:8" ht="12.75" customHeight="1" x14ac:dyDescent="0.25">
      <c r="A13" s="3"/>
      <c r="B13" s="7"/>
      <c r="C13" s="22"/>
      <c r="D13" s="22"/>
      <c r="E13" s="37"/>
      <c r="F13" s="37"/>
      <c r="G13" s="37"/>
      <c r="H13" s="37"/>
    </row>
    <row r="14" spans="1:8" ht="43.5" x14ac:dyDescent="0.25">
      <c r="A14" s="56" t="s">
        <v>13</v>
      </c>
      <c r="B14" s="57" t="s">
        <v>14</v>
      </c>
      <c r="C14" s="25"/>
      <c r="D14" s="46">
        <f>D11/C12</f>
        <v>4461.0810810810808</v>
      </c>
      <c r="E14" s="37"/>
      <c r="F14" s="37"/>
      <c r="G14" s="37"/>
      <c r="H14" s="37"/>
    </row>
    <row r="15" spans="1:8" ht="9.75" customHeight="1" x14ac:dyDescent="0.25">
      <c r="A15" s="3"/>
      <c r="B15" s="7"/>
      <c r="C15" s="22"/>
      <c r="D15" s="22"/>
      <c r="E15" s="1"/>
      <c r="F15" s="1"/>
      <c r="G15" s="1"/>
      <c r="H15" s="1"/>
    </row>
    <row r="16" spans="1:8" ht="22.5" customHeight="1" x14ac:dyDescent="0.25">
      <c r="A16" s="41" t="s">
        <v>15</v>
      </c>
      <c r="B16" s="25" t="s">
        <v>16</v>
      </c>
      <c r="C16" s="47">
        <v>88</v>
      </c>
      <c r="D16" s="22" t="s">
        <v>32</v>
      </c>
      <c r="E16" s="1"/>
      <c r="F16" s="1"/>
      <c r="G16" s="1"/>
      <c r="H16" s="1"/>
    </row>
    <row r="17" spans="1:8" ht="6.75" customHeight="1" thickBot="1" x14ac:dyDescent="0.25">
      <c r="B17" s="7"/>
      <c r="D17" s="1"/>
      <c r="E17" s="1"/>
      <c r="F17" s="1"/>
      <c r="G17" s="1"/>
      <c r="H17" s="1"/>
    </row>
    <row r="18" spans="1:8" ht="23.25" customHeight="1" thickBot="1" x14ac:dyDescent="0.3">
      <c r="A18" s="29" t="s">
        <v>17</v>
      </c>
      <c r="B18" s="30"/>
      <c r="C18" s="30"/>
      <c r="D18" s="31"/>
      <c r="E18" s="6">
        <f>D14*C16</f>
        <v>392575.13513513509</v>
      </c>
      <c r="F18" s="24" t="s">
        <v>40</v>
      </c>
      <c r="G18" s="9"/>
      <c r="H18" s="10"/>
    </row>
    <row r="19" spans="1:8" ht="40.5" customHeight="1" x14ac:dyDescent="0.25">
      <c r="A19" s="48" t="s">
        <v>38</v>
      </c>
      <c r="B19" s="38" t="s">
        <v>18</v>
      </c>
      <c r="C19" s="28"/>
      <c r="D19" s="1"/>
      <c r="E19" s="11"/>
      <c r="F19" s="5"/>
      <c r="G19" s="5"/>
      <c r="H19" s="12"/>
    </row>
    <row r="20" spans="1:8" ht="32.25" customHeight="1" x14ac:dyDescent="0.2">
      <c r="A20" s="1"/>
      <c r="B20" s="7" t="s">
        <v>19</v>
      </c>
      <c r="C20" s="1"/>
      <c r="D20" s="1"/>
      <c r="E20" s="13"/>
      <c r="F20" s="5"/>
      <c r="G20" s="5"/>
      <c r="H20" s="12"/>
    </row>
    <row r="21" spans="1:8" ht="6.75" customHeight="1" x14ac:dyDescent="0.2">
      <c r="A21" s="1"/>
      <c r="B21" s="7"/>
      <c r="C21" s="1"/>
      <c r="D21" s="1"/>
      <c r="E21" s="13"/>
      <c r="F21" s="5"/>
      <c r="G21" s="5"/>
      <c r="H21" s="12"/>
    </row>
    <row r="22" spans="1:8" ht="20.25" x14ac:dyDescent="0.3">
      <c r="A22" s="49" t="s">
        <v>20</v>
      </c>
      <c r="B22" s="7"/>
      <c r="C22" s="1"/>
      <c r="D22" s="1"/>
      <c r="E22" s="13"/>
      <c r="F22" s="5"/>
      <c r="G22" s="5"/>
      <c r="H22" s="12"/>
    </row>
    <row r="23" spans="1:8" ht="6" customHeight="1" thickBot="1" x14ac:dyDescent="0.25">
      <c r="A23" s="19"/>
      <c r="B23" s="20"/>
      <c r="C23" s="19"/>
      <c r="D23" s="19"/>
      <c r="E23" s="13"/>
      <c r="F23" s="5"/>
      <c r="G23" s="5"/>
      <c r="H23" s="12"/>
    </row>
    <row r="24" spans="1:8" ht="57" customHeight="1" x14ac:dyDescent="0.2">
      <c r="A24" s="52" t="s">
        <v>21</v>
      </c>
      <c r="B24" s="20" t="s">
        <v>36</v>
      </c>
      <c r="C24" s="53" t="s">
        <v>33</v>
      </c>
      <c r="D24" s="19"/>
      <c r="E24" s="32">
        <f>E18*0.5</f>
        <v>196287.56756756754</v>
      </c>
      <c r="F24" s="35" t="s">
        <v>40</v>
      </c>
      <c r="G24" s="5"/>
      <c r="H24" s="12"/>
    </row>
    <row r="25" spans="1:8" ht="18" x14ac:dyDescent="0.2">
      <c r="A25" s="52"/>
      <c r="B25" s="20"/>
      <c r="C25" s="54"/>
      <c r="D25" s="19"/>
      <c r="E25" s="33"/>
      <c r="F25" s="35"/>
      <c r="G25" s="5"/>
      <c r="H25" s="12"/>
    </row>
    <row r="26" spans="1:8" ht="30" x14ac:dyDescent="0.2">
      <c r="A26" s="52" t="s">
        <v>22</v>
      </c>
      <c r="B26" s="20" t="s">
        <v>23</v>
      </c>
      <c r="C26" s="54"/>
      <c r="D26" s="19"/>
      <c r="E26" s="33"/>
      <c r="F26" s="35"/>
      <c r="G26" s="5"/>
      <c r="H26" s="12"/>
    </row>
    <row r="27" spans="1:8" ht="18" x14ac:dyDescent="0.2">
      <c r="A27" s="52"/>
      <c r="B27" s="20"/>
      <c r="C27" s="54"/>
      <c r="D27" s="19"/>
      <c r="E27" s="33"/>
      <c r="F27" s="35"/>
      <c r="G27" s="5"/>
      <c r="H27" s="12"/>
    </row>
    <row r="28" spans="1:8" ht="45" x14ac:dyDescent="0.2">
      <c r="A28" s="52" t="s">
        <v>24</v>
      </c>
      <c r="B28" s="20" t="s">
        <v>41</v>
      </c>
      <c r="C28" s="54"/>
      <c r="D28" s="19"/>
      <c r="E28" s="33"/>
      <c r="F28" s="35"/>
      <c r="G28" s="5"/>
      <c r="H28" s="12"/>
    </row>
    <row r="29" spans="1:8" ht="12" customHeight="1" x14ac:dyDescent="0.2">
      <c r="A29" s="52"/>
      <c r="B29" s="20"/>
      <c r="C29" s="54"/>
      <c r="D29" s="19"/>
      <c r="E29" s="33"/>
      <c r="F29" s="35"/>
      <c r="G29" s="5"/>
      <c r="H29" s="50" t="s">
        <v>39</v>
      </c>
    </row>
    <row r="30" spans="1:8" ht="18.75" thickBot="1" x14ac:dyDescent="0.25">
      <c r="A30" s="52" t="s">
        <v>25</v>
      </c>
      <c r="B30" s="20" t="s">
        <v>26</v>
      </c>
      <c r="C30" s="55"/>
      <c r="D30" s="19"/>
      <c r="E30" s="34"/>
      <c r="F30" s="35"/>
      <c r="G30" s="5"/>
      <c r="H30" s="50"/>
    </row>
    <row r="31" spans="1:8" ht="9" customHeight="1" x14ac:dyDescent="0.2">
      <c r="A31" s="19"/>
      <c r="B31" s="20"/>
      <c r="C31" s="19"/>
      <c r="D31" s="19"/>
      <c r="E31" s="13"/>
      <c r="F31" s="5"/>
      <c r="G31" s="5"/>
      <c r="H31" s="50"/>
    </row>
    <row r="32" spans="1:8" ht="5.25" customHeight="1" thickBot="1" x14ac:dyDescent="0.25">
      <c r="A32" s="1"/>
      <c r="B32" s="7"/>
      <c r="C32" s="1"/>
      <c r="D32" s="1"/>
      <c r="E32" s="13"/>
      <c r="F32" s="5"/>
      <c r="G32" s="5"/>
      <c r="H32" s="50"/>
    </row>
    <row r="33" spans="1:147" ht="30.75" customHeight="1" thickBot="1" x14ac:dyDescent="0.35">
      <c r="A33" s="59" t="s">
        <v>37</v>
      </c>
      <c r="B33" s="60"/>
      <c r="C33" s="60"/>
      <c r="D33" s="61"/>
      <c r="E33" s="63">
        <f>E24+E18</f>
        <v>588862.70270270261</v>
      </c>
      <c r="F33" s="23" t="s">
        <v>40</v>
      </c>
      <c r="G33" s="5"/>
      <c r="H33" s="50"/>
    </row>
    <row r="34" spans="1:147" ht="8.25" customHeight="1" x14ac:dyDescent="0.2">
      <c r="A34" s="1"/>
      <c r="B34" s="7"/>
      <c r="C34" s="1"/>
      <c r="D34" s="8"/>
      <c r="E34" s="14"/>
      <c r="F34" s="5"/>
      <c r="G34" s="5"/>
      <c r="H34" s="50"/>
    </row>
    <row r="35" spans="1:147" ht="12.75" customHeight="1" x14ac:dyDescent="0.2">
      <c r="A35" s="1"/>
      <c r="B35" s="7"/>
      <c r="C35" s="1"/>
      <c r="D35" s="8"/>
      <c r="E35" s="14"/>
      <c r="F35" s="5"/>
      <c r="G35" s="5"/>
      <c r="H35" s="50"/>
    </row>
    <row r="36" spans="1:147" ht="6" customHeight="1" thickBot="1" x14ac:dyDescent="0.25">
      <c r="A36" s="1"/>
      <c r="B36" s="7"/>
      <c r="C36" s="1"/>
      <c r="D36" s="8"/>
      <c r="E36" s="14"/>
      <c r="F36" s="5"/>
      <c r="G36" s="5"/>
      <c r="H36" s="51"/>
    </row>
    <row r="37" spans="1:147" ht="30.75" customHeight="1" thickBot="1" x14ac:dyDescent="0.35">
      <c r="A37" s="62" t="s">
        <v>27</v>
      </c>
      <c r="B37" s="18"/>
      <c r="C37" s="19">
        <v>33</v>
      </c>
      <c r="D37" s="22" t="s">
        <v>28</v>
      </c>
      <c r="E37" s="39" t="s">
        <v>29</v>
      </c>
      <c r="F37" s="15"/>
      <c r="G37" s="21" t="s">
        <v>40</v>
      </c>
      <c r="H37" s="64">
        <f>E33*C37/100</f>
        <v>194324.69189189185</v>
      </c>
    </row>
    <row r="38" spans="1:147" x14ac:dyDescent="0.2">
      <c r="A38" s="1"/>
      <c r="B38" s="7"/>
      <c r="C38" s="1"/>
      <c r="D38" s="1"/>
      <c r="E38" s="1"/>
      <c r="F38" s="1"/>
      <c r="G38" s="1"/>
      <c r="H38" s="1"/>
    </row>
    <row r="39" spans="1:147" s="1" customFormat="1" x14ac:dyDescent="0.2">
      <c r="B39" s="7"/>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row>
    <row r="40" spans="1:147" s="1" customFormat="1" x14ac:dyDescent="0.2">
      <c r="B40" s="7"/>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row>
    <row r="41" spans="1:147" s="1" customFormat="1" x14ac:dyDescent="0.2">
      <c r="B41" s="7"/>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row>
    <row r="42" spans="1:147" s="1" customFormat="1" x14ac:dyDescent="0.2">
      <c r="B42" s="7"/>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row>
    <row r="43" spans="1:147" s="1" customFormat="1" x14ac:dyDescent="0.2">
      <c r="B43" s="7"/>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row>
    <row r="44" spans="1:147" s="1" customFormat="1" x14ac:dyDescent="0.2">
      <c r="B44" s="7"/>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16"/>
      <c r="DL44" s="16"/>
      <c r="DM44" s="16"/>
      <c r="DN44" s="16"/>
      <c r="DO44" s="16"/>
      <c r="DP44" s="16"/>
      <c r="DQ44" s="16"/>
      <c r="DR44" s="16"/>
      <c r="DS44" s="16"/>
      <c r="DT44" s="16"/>
      <c r="DU44" s="16"/>
      <c r="DV44" s="16"/>
      <c r="DW44" s="16"/>
      <c r="DX44" s="16"/>
      <c r="DY44" s="16"/>
      <c r="DZ44" s="16"/>
      <c r="EA44" s="16"/>
      <c r="EB44" s="16"/>
      <c r="EC44" s="16"/>
      <c r="ED44" s="16"/>
      <c r="EE44" s="16"/>
      <c r="EF44" s="16"/>
      <c r="EG44" s="16"/>
      <c r="EH44" s="16"/>
      <c r="EI44" s="16"/>
      <c r="EJ44" s="16"/>
      <c r="EK44" s="16"/>
      <c r="EL44" s="16"/>
      <c r="EM44" s="16"/>
      <c r="EN44" s="16"/>
      <c r="EO44" s="16"/>
      <c r="EP44" s="16"/>
      <c r="EQ44" s="16"/>
    </row>
    <row r="45" spans="1:147" s="1" customFormat="1" x14ac:dyDescent="0.2">
      <c r="B45" s="7"/>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16"/>
      <c r="DW45" s="16"/>
      <c r="DX45" s="16"/>
      <c r="DY45" s="16"/>
      <c r="DZ45" s="16"/>
      <c r="EA45" s="16"/>
      <c r="EB45" s="16"/>
      <c r="EC45" s="16"/>
      <c r="ED45" s="16"/>
      <c r="EE45" s="16"/>
      <c r="EF45" s="16"/>
      <c r="EG45" s="16"/>
      <c r="EH45" s="16"/>
      <c r="EI45" s="16"/>
      <c r="EJ45" s="16"/>
      <c r="EK45" s="16"/>
      <c r="EL45" s="16"/>
      <c r="EM45" s="16"/>
      <c r="EN45" s="16"/>
      <c r="EO45" s="16"/>
      <c r="EP45" s="16"/>
      <c r="EQ45" s="16"/>
    </row>
    <row r="46" spans="1:147" s="1" customFormat="1" x14ac:dyDescent="0.2">
      <c r="B46" s="7"/>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16"/>
      <c r="DS46" s="16"/>
      <c r="DT46" s="16"/>
      <c r="DU46" s="16"/>
      <c r="DV46" s="16"/>
      <c r="DW46" s="16"/>
      <c r="DX46" s="16"/>
      <c r="DY46" s="16"/>
      <c r="DZ46" s="16"/>
      <c r="EA46" s="16"/>
      <c r="EB46" s="16"/>
      <c r="EC46" s="16"/>
      <c r="ED46" s="16"/>
      <c r="EE46" s="16"/>
      <c r="EF46" s="16"/>
      <c r="EG46" s="16"/>
      <c r="EH46" s="16"/>
      <c r="EI46" s="16"/>
      <c r="EJ46" s="16"/>
      <c r="EK46" s="16"/>
      <c r="EL46" s="16"/>
      <c r="EM46" s="16"/>
      <c r="EN46" s="16"/>
      <c r="EO46" s="16"/>
      <c r="EP46" s="16"/>
      <c r="EQ46" s="16"/>
    </row>
    <row r="47" spans="1:147" s="1" customFormat="1" x14ac:dyDescent="0.2">
      <c r="B47" s="7"/>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c r="DA47" s="16"/>
      <c r="DB47" s="16"/>
      <c r="DC47" s="16"/>
      <c r="DD47" s="16"/>
      <c r="DE47" s="16"/>
      <c r="DF47" s="16"/>
      <c r="DG47" s="16"/>
      <c r="DH47" s="16"/>
      <c r="DI47" s="16"/>
      <c r="DJ47" s="16"/>
      <c r="DK47" s="16"/>
      <c r="DL47" s="16"/>
      <c r="DM47" s="16"/>
      <c r="DN47" s="16"/>
      <c r="DO47" s="16"/>
      <c r="DP47" s="16"/>
      <c r="DQ47" s="16"/>
      <c r="DR47" s="16"/>
      <c r="DS47" s="16"/>
      <c r="DT47" s="16"/>
      <c r="DU47" s="16"/>
      <c r="DV47" s="16"/>
      <c r="DW47" s="16"/>
      <c r="DX47" s="16"/>
      <c r="DY47" s="16"/>
      <c r="DZ47" s="16"/>
      <c r="EA47" s="16"/>
      <c r="EB47" s="16"/>
      <c r="EC47" s="16"/>
      <c r="ED47" s="16"/>
      <c r="EE47" s="16"/>
      <c r="EF47" s="16"/>
      <c r="EG47" s="16"/>
      <c r="EH47" s="16"/>
      <c r="EI47" s="16"/>
      <c r="EJ47" s="16"/>
      <c r="EK47" s="16"/>
      <c r="EL47" s="16"/>
      <c r="EM47" s="16"/>
      <c r="EN47" s="16"/>
      <c r="EO47" s="16"/>
      <c r="EP47" s="16"/>
      <c r="EQ47" s="16"/>
    </row>
    <row r="48" spans="1:147" s="1" customFormat="1" x14ac:dyDescent="0.2">
      <c r="B48" s="7"/>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c r="DA48" s="16"/>
      <c r="DB48" s="16"/>
      <c r="DC48" s="16"/>
      <c r="DD48" s="16"/>
      <c r="DE48" s="16"/>
      <c r="DF48" s="16"/>
      <c r="DG48" s="16"/>
      <c r="DH48" s="16"/>
      <c r="DI48" s="16"/>
      <c r="DJ48" s="16"/>
      <c r="DK48" s="16"/>
      <c r="DL48" s="16"/>
      <c r="DM48" s="16"/>
      <c r="DN48" s="16"/>
      <c r="DO48" s="16"/>
      <c r="DP48" s="16"/>
      <c r="DQ48" s="16"/>
      <c r="DR48" s="16"/>
      <c r="DS48" s="16"/>
      <c r="DT48" s="16"/>
      <c r="DU48" s="16"/>
      <c r="DV48" s="16"/>
      <c r="DW48" s="16"/>
      <c r="DX48" s="16"/>
      <c r="DY48" s="16"/>
      <c r="DZ48" s="16"/>
      <c r="EA48" s="16"/>
      <c r="EB48" s="16"/>
      <c r="EC48" s="16"/>
      <c r="ED48" s="16"/>
      <c r="EE48" s="16"/>
      <c r="EF48" s="16"/>
      <c r="EG48" s="16"/>
      <c r="EH48" s="16"/>
      <c r="EI48" s="16"/>
      <c r="EJ48" s="16"/>
      <c r="EK48" s="16"/>
      <c r="EL48" s="16"/>
      <c r="EM48" s="16"/>
      <c r="EN48" s="16"/>
      <c r="EO48" s="16"/>
      <c r="EP48" s="16"/>
      <c r="EQ48" s="16"/>
    </row>
    <row r="49" spans="2:147" s="1" customFormat="1" x14ac:dyDescent="0.2">
      <c r="B49" s="7"/>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16"/>
      <c r="DL49" s="16"/>
      <c r="DM49" s="16"/>
      <c r="DN49" s="16"/>
      <c r="DO49" s="16"/>
      <c r="DP49" s="16"/>
      <c r="DQ49" s="16"/>
      <c r="DR49" s="16"/>
      <c r="DS49" s="16"/>
      <c r="DT49" s="16"/>
      <c r="DU49" s="16"/>
      <c r="DV49" s="16"/>
      <c r="DW49" s="16"/>
      <c r="DX49" s="16"/>
      <c r="DY49" s="16"/>
      <c r="DZ49" s="16"/>
      <c r="EA49" s="16"/>
      <c r="EB49" s="16"/>
      <c r="EC49" s="16"/>
      <c r="ED49" s="16"/>
      <c r="EE49" s="16"/>
      <c r="EF49" s="16"/>
      <c r="EG49" s="16"/>
      <c r="EH49" s="16"/>
      <c r="EI49" s="16"/>
      <c r="EJ49" s="16"/>
      <c r="EK49" s="16"/>
      <c r="EL49" s="16"/>
      <c r="EM49" s="16"/>
      <c r="EN49" s="16"/>
      <c r="EO49" s="16"/>
      <c r="EP49" s="16"/>
      <c r="EQ49" s="16"/>
    </row>
    <row r="50" spans="2:147" s="1" customFormat="1" x14ac:dyDescent="0.2">
      <c r="B50" s="7"/>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6"/>
      <c r="DI50" s="16"/>
      <c r="DJ50" s="16"/>
      <c r="DK50" s="16"/>
      <c r="DL50" s="16"/>
      <c r="DM50" s="16"/>
      <c r="DN50" s="16"/>
      <c r="DO50" s="16"/>
      <c r="DP50" s="16"/>
      <c r="DQ50" s="16"/>
      <c r="DR50" s="16"/>
      <c r="DS50" s="16"/>
      <c r="DT50" s="16"/>
      <c r="DU50" s="16"/>
      <c r="DV50" s="16"/>
      <c r="DW50" s="16"/>
      <c r="DX50" s="16"/>
      <c r="DY50" s="16"/>
      <c r="DZ50" s="16"/>
      <c r="EA50" s="16"/>
      <c r="EB50" s="16"/>
      <c r="EC50" s="16"/>
      <c r="ED50" s="16"/>
      <c r="EE50" s="16"/>
      <c r="EF50" s="16"/>
      <c r="EG50" s="16"/>
      <c r="EH50" s="16"/>
      <c r="EI50" s="16"/>
      <c r="EJ50" s="16"/>
      <c r="EK50" s="16"/>
      <c r="EL50" s="16"/>
      <c r="EM50" s="16"/>
      <c r="EN50" s="16"/>
      <c r="EO50" s="16"/>
      <c r="EP50" s="16"/>
      <c r="EQ50" s="16"/>
    </row>
    <row r="51" spans="2:147" s="1" customFormat="1" x14ac:dyDescent="0.2">
      <c r="B51" s="7"/>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c r="CZ51" s="16"/>
      <c r="DA51" s="16"/>
      <c r="DB51" s="16"/>
      <c r="DC51" s="16"/>
      <c r="DD51" s="16"/>
      <c r="DE51" s="16"/>
      <c r="DF51" s="16"/>
      <c r="DG51" s="16"/>
      <c r="DH51" s="16"/>
      <c r="DI51" s="16"/>
      <c r="DJ51" s="16"/>
      <c r="DK51" s="16"/>
      <c r="DL51" s="16"/>
      <c r="DM51" s="16"/>
      <c r="DN51" s="16"/>
      <c r="DO51" s="16"/>
      <c r="DP51" s="16"/>
      <c r="DQ51" s="16"/>
      <c r="DR51" s="16"/>
      <c r="DS51" s="16"/>
      <c r="DT51" s="16"/>
      <c r="DU51" s="16"/>
      <c r="DV51" s="16"/>
      <c r="DW51" s="16"/>
      <c r="DX51" s="16"/>
      <c r="DY51" s="16"/>
      <c r="DZ51" s="16"/>
      <c r="EA51" s="16"/>
      <c r="EB51" s="16"/>
      <c r="EC51" s="16"/>
      <c r="ED51" s="16"/>
      <c r="EE51" s="16"/>
      <c r="EF51" s="16"/>
      <c r="EG51" s="16"/>
      <c r="EH51" s="16"/>
      <c r="EI51" s="16"/>
      <c r="EJ51" s="16"/>
      <c r="EK51" s="16"/>
      <c r="EL51" s="16"/>
      <c r="EM51" s="16"/>
      <c r="EN51" s="16"/>
      <c r="EO51" s="16"/>
      <c r="EP51" s="16"/>
      <c r="EQ51" s="16"/>
    </row>
    <row r="52" spans="2:147" s="1" customFormat="1" x14ac:dyDescent="0.2">
      <c r="B52" s="7"/>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c r="DA52" s="16"/>
      <c r="DB52" s="16"/>
      <c r="DC52" s="16"/>
      <c r="DD52" s="16"/>
      <c r="DE52" s="16"/>
      <c r="DF52" s="16"/>
      <c r="DG52" s="16"/>
      <c r="DH52" s="16"/>
      <c r="DI52" s="16"/>
      <c r="DJ52" s="16"/>
      <c r="DK52" s="16"/>
      <c r="DL52" s="16"/>
      <c r="DM52" s="16"/>
      <c r="DN52" s="16"/>
      <c r="DO52" s="16"/>
      <c r="DP52" s="16"/>
      <c r="DQ52" s="16"/>
      <c r="DR52" s="16"/>
      <c r="DS52" s="16"/>
      <c r="DT52" s="16"/>
      <c r="DU52" s="16"/>
      <c r="DV52" s="16"/>
      <c r="DW52" s="16"/>
      <c r="DX52" s="16"/>
      <c r="DY52" s="16"/>
      <c r="DZ52" s="16"/>
      <c r="EA52" s="16"/>
      <c r="EB52" s="16"/>
      <c r="EC52" s="16"/>
      <c r="ED52" s="16"/>
      <c r="EE52" s="16"/>
      <c r="EF52" s="16"/>
      <c r="EG52" s="16"/>
      <c r="EH52" s="16"/>
      <c r="EI52" s="16"/>
      <c r="EJ52" s="16"/>
      <c r="EK52" s="16"/>
      <c r="EL52" s="16"/>
      <c r="EM52" s="16"/>
      <c r="EN52" s="16"/>
      <c r="EO52" s="16"/>
      <c r="EP52" s="16"/>
      <c r="EQ52" s="16"/>
    </row>
    <row r="53" spans="2:147" s="1" customFormat="1" x14ac:dyDescent="0.2">
      <c r="B53" s="7"/>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c r="DA53" s="16"/>
      <c r="DB53" s="16"/>
      <c r="DC53" s="16"/>
      <c r="DD53" s="16"/>
      <c r="DE53" s="16"/>
      <c r="DF53" s="16"/>
      <c r="DG53" s="16"/>
      <c r="DH53" s="16"/>
      <c r="DI53" s="16"/>
      <c r="DJ53" s="16"/>
      <c r="DK53" s="16"/>
      <c r="DL53" s="16"/>
      <c r="DM53" s="16"/>
      <c r="DN53" s="16"/>
      <c r="DO53" s="16"/>
      <c r="DP53" s="16"/>
      <c r="DQ53" s="16"/>
      <c r="DR53" s="16"/>
      <c r="DS53" s="16"/>
      <c r="DT53" s="16"/>
      <c r="DU53" s="16"/>
      <c r="DV53" s="16"/>
      <c r="DW53" s="16"/>
      <c r="DX53" s="16"/>
      <c r="DY53" s="16"/>
      <c r="DZ53" s="16"/>
      <c r="EA53" s="16"/>
      <c r="EB53" s="16"/>
      <c r="EC53" s="16"/>
      <c r="ED53" s="16"/>
      <c r="EE53" s="16"/>
      <c r="EF53" s="16"/>
      <c r="EG53" s="16"/>
      <c r="EH53" s="16"/>
      <c r="EI53" s="16"/>
      <c r="EJ53" s="16"/>
      <c r="EK53" s="16"/>
      <c r="EL53" s="16"/>
      <c r="EM53" s="16"/>
      <c r="EN53" s="16"/>
      <c r="EO53" s="16"/>
      <c r="EP53" s="16"/>
      <c r="EQ53" s="16"/>
    </row>
    <row r="54" spans="2:147" s="1" customFormat="1" x14ac:dyDescent="0.2">
      <c r="B54" s="7"/>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c r="CT54" s="16"/>
      <c r="CU54" s="16"/>
      <c r="CV54" s="16"/>
      <c r="CW54" s="16"/>
      <c r="CX54" s="16"/>
      <c r="CY54" s="16"/>
      <c r="CZ54" s="16"/>
      <c r="DA54" s="16"/>
      <c r="DB54" s="16"/>
      <c r="DC54" s="16"/>
      <c r="DD54" s="16"/>
      <c r="DE54" s="16"/>
      <c r="DF54" s="16"/>
      <c r="DG54" s="16"/>
      <c r="DH54" s="16"/>
      <c r="DI54" s="16"/>
      <c r="DJ54" s="16"/>
      <c r="DK54" s="16"/>
      <c r="DL54" s="16"/>
      <c r="DM54" s="16"/>
      <c r="DN54" s="16"/>
      <c r="DO54" s="16"/>
      <c r="DP54" s="16"/>
      <c r="DQ54" s="16"/>
      <c r="DR54" s="16"/>
      <c r="DS54" s="16"/>
      <c r="DT54" s="16"/>
      <c r="DU54" s="16"/>
      <c r="DV54" s="16"/>
      <c r="DW54" s="16"/>
      <c r="DX54" s="16"/>
      <c r="DY54" s="16"/>
      <c r="DZ54" s="16"/>
      <c r="EA54" s="16"/>
      <c r="EB54" s="16"/>
      <c r="EC54" s="16"/>
      <c r="ED54" s="16"/>
      <c r="EE54" s="16"/>
      <c r="EF54" s="16"/>
      <c r="EG54" s="16"/>
      <c r="EH54" s="16"/>
      <c r="EI54" s="16"/>
      <c r="EJ54" s="16"/>
      <c r="EK54" s="16"/>
      <c r="EL54" s="16"/>
      <c r="EM54" s="16"/>
      <c r="EN54" s="16"/>
      <c r="EO54" s="16"/>
      <c r="EP54" s="16"/>
      <c r="EQ54" s="16"/>
    </row>
    <row r="55" spans="2:147" s="1" customFormat="1" x14ac:dyDescent="0.2">
      <c r="B55" s="7"/>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c r="DA55" s="16"/>
      <c r="DB55" s="16"/>
      <c r="DC55" s="16"/>
      <c r="DD55" s="16"/>
      <c r="DE55" s="16"/>
      <c r="DF55" s="16"/>
      <c r="DG55" s="16"/>
      <c r="DH55" s="16"/>
      <c r="DI55" s="16"/>
      <c r="DJ55" s="16"/>
      <c r="DK55" s="16"/>
      <c r="DL55" s="16"/>
      <c r="DM55" s="16"/>
      <c r="DN55" s="16"/>
      <c r="DO55" s="16"/>
      <c r="DP55" s="16"/>
      <c r="DQ55" s="16"/>
      <c r="DR55" s="16"/>
      <c r="DS55" s="16"/>
      <c r="DT55" s="16"/>
      <c r="DU55" s="16"/>
      <c r="DV55" s="16"/>
      <c r="DW55" s="16"/>
      <c r="DX55" s="16"/>
      <c r="DY55" s="16"/>
      <c r="DZ55" s="16"/>
      <c r="EA55" s="16"/>
      <c r="EB55" s="16"/>
      <c r="EC55" s="16"/>
      <c r="ED55" s="16"/>
      <c r="EE55" s="16"/>
      <c r="EF55" s="16"/>
      <c r="EG55" s="16"/>
      <c r="EH55" s="16"/>
      <c r="EI55" s="16"/>
      <c r="EJ55" s="16"/>
      <c r="EK55" s="16"/>
      <c r="EL55" s="16"/>
      <c r="EM55" s="16"/>
      <c r="EN55" s="16"/>
      <c r="EO55" s="16"/>
      <c r="EP55" s="16"/>
      <c r="EQ55" s="16"/>
    </row>
    <row r="56" spans="2:147" s="1" customFormat="1" x14ac:dyDescent="0.2">
      <c r="B56" s="7"/>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6"/>
      <c r="DL56" s="16"/>
      <c r="DM56" s="16"/>
      <c r="DN56" s="16"/>
      <c r="DO56" s="16"/>
      <c r="DP56" s="16"/>
      <c r="DQ56" s="16"/>
      <c r="DR56" s="16"/>
      <c r="DS56" s="16"/>
      <c r="DT56" s="16"/>
      <c r="DU56" s="16"/>
      <c r="DV56" s="16"/>
      <c r="DW56" s="16"/>
      <c r="DX56" s="16"/>
      <c r="DY56" s="16"/>
      <c r="DZ56" s="16"/>
      <c r="EA56" s="16"/>
      <c r="EB56" s="16"/>
      <c r="EC56" s="16"/>
      <c r="ED56" s="16"/>
      <c r="EE56" s="16"/>
      <c r="EF56" s="16"/>
      <c r="EG56" s="16"/>
      <c r="EH56" s="16"/>
      <c r="EI56" s="16"/>
      <c r="EJ56" s="16"/>
      <c r="EK56" s="16"/>
      <c r="EL56" s="16"/>
      <c r="EM56" s="16"/>
      <c r="EN56" s="16"/>
      <c r="EO56" s="16"/>
      <c r="EP56" s="16"/>
      <c r="EQ56" s="16"/>
    </row>
    <row r="57" spans="2:147" s="1" customFormat="1" x14ac:dyDescent="0.2">
      <c r="B57" s="7"/>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c r="CZ57" s="16"/>
      <c r="DA57" s="16"/>
      <c r="DB57" s="16"/>
      <c r="DC57" s="16"/>
      <c r="DD57" s="16"/>
      <c r="DE57" s="16"/>
      <c r="DF57" s="16"/>
      <c r="DG57" s="16"/>
      <c r="DH57" s="16"/>
      <c r="DI57" s="16"/>
      <c r="DJ57" s="16"/>
      <c r="DK57" s="16"/>
      <c r="DL57" s="16"/>
      <c r="DM57" s="16"/>
      <c r="DN57" s="16"/>
      <c r="DO57" s="16"/>
      <c r="DP57" s="16"/>
      <c r="DQ57" s="16"/>
      <c r="DR57" s="16"/>
      <c r="DS57" s="16"/>
      <c r="DT57" s="16"/>
      <c r="DU57" s="16"/>
      <c r="DV57" s="16"/>
      <c r="DW57" s="16"/>
      <c r="DX57" s="16"/>
      <c r="DY57" s="16"/>
      <c r="DZ57" s="16"/>
      <c r="EA57" s="16"/>
      <c r="EB57" s="16"/>
      <c r="EC57" s="16"/>
      <c r="ED57" s="16"/>
      <c r="EE57" s="16"/>
      <c r="EF57" s="16"/>
      <c r="EG57" s="16"/>
      <c r="EH57" s="16"/>
      <c r="EI57" s="16"/>
      <c r="EJ57" s="16"/>
      <c r="EK57" s="16"/>
      <c r="EL57" s="16"/>
      <c r="EM57" s="16"/>
      <c r="EN57" s="16"/>
      <c r="EO57" s="16"/>
      <c r="EP57" s="16"/>
      <c r="EQ57" s="16"/>
    </row>
    <row r="58" spans="2:147" s="1" customFormat="1" x14ac:dyDescent="0.2">
      <c r="B58" s="7"/>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row>
    <row r="59" spans="2:147" s="1" customFormat="1" x14ac:dyDescent="0.2">
      <c r="B59" s="7"/>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row>
    <row r="60" spans="2:147" s="1" customFormat="1" x14ac:dyDescent="0.2">
      <c r="B60" s="7"/>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6"/>
      <c r="CX60" s="16"/>
      <c r="CY60" s="16"/>
      <c r="CZ60" s="16"/>
      <c r="DA60" s="16"/>
      <c r="DB60" s="16"/>
      <c r="DC60" s="16"/>
      <c r="DD60" s="16"/>
      <c r="DE60" s="16"/>
      <c r="DF60" s="16"/>
      <c r="DG60" s="16"/>
      <c r="DH60" s="16"/>
      <c r="DI60" s="16"/>
      <c r="DJ60" s="16"/>
      <c r="DK60" s="16"/>
      <c r="DL60" s="16"/>
      <c r="DM60" s="16"/>
      <c r="DN60" s="16"/>
      <c r="DO60" s="16"/>
      <c r="DP60" s="16"/>
      <c r="DQ60" s="16"/>
      <c r="DR60" s="16"/>
      <c r="DS60" s="16"/>
      <c r="DT60" s="16"/>
      <c r="DU60" s="16"/>
      <c r="DV60" s="16"/>
      <c r="DW60" s="16"/>
      <c r="DX60" s="16"/>
      <c r="DY60" s="16"/>
      <c r="DZ60" s="16"/>
      <c r="EA60" s="16"/>
      <c r="EB60" s="16"/>
      <c r="EC60" s="16"/>
      <c r="ED60" s="16"/>
      <c r="EE60" s="16"/>
      <c r="EF60" s="16"/>
      <c r="EG60" s="16"/>
      <c r="EH60" s="16"/>
      <c r="EI60" s="16"/>
      <c r="EJ60" s="16"/>
      <c r="EK60" s="16"/>
      <c r="EL60" s="16"/>
      <c r="EM60" s="16"/>
      <c r="EN60" s="16"/>
      <c r="EO60" s="16"/>
      <c r="EP60" s="16"/>
      <c r="EQ60" s="16"/>
    </row>
    <row r="61" spans="2:147" s="1" customFormat="1" x14ac:dyDescent="0.2">
      <c r="B61" s="7"/>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c r="CZ61" s="16"/>
      <c r="DA61" s="16"/>
      <c r="DB61" s="16"/>
      <c r="DC61" s="16"/>
      <c r="DD61" s="16"/>
      <c r="DE61" s="16"/>
      <c r="DF61" s="16"/>
      <c r="DG61" s="16"/>
      <c r="DH61" s="16"/>
      <c r="DI61" s="16"/>
      <c r="DJ61" s="16"/>
      <c r="DK61" s="16"/>
      <c r="DL61" s="16"/>
      <c r="DM61" s="16"/>
      <c r="DN61" s="16"/>
      <c r="DO61" s="16"/>
      <c r="DP61" s="16"/>
      <c r="DQ61" s="16"/>
      <c r="DR61" s="16"/>
      <c r="DS61" s="16"/>
      <c r="DT61" s="16"/>
      <c r="DU61" s="16"/>
      <c r="DV61" s="16"/>
      <c r="DW61" s="16"/>
      <c r="DX61" s="16"/>
      <c r="DY61" s="16"/>
      <c r="DZ61" s="16"/>
      <c r="EA61" s="16"/>
      <c r="EB61" s="16"/>
      <c r="EC61" s="16"/>
      <c r="ED61" s="16"/>
      <c r="EE61" s="16"/>
      <c r="EF61" s="16"/>
      <c r="EG61" s="16"/>
      <c r="EH61" s="16"/>
      <c r="EI61" s="16"/>
      <c r="EJ61" s="16"/>
      <c r="EK61" s="16"/>
      <c r="EL61" s="16"/>
      <c r="EM61" s="16"/>
      <c r="EN61" s="16"/>
      <c r="EO61" s="16"/>
      <c r="EP61" s="16"/>
      <c r="EQ61" s="16"/>
    </row>
    <row r="62" spans="2:147" s="1" customFormat="1" x14ac:dyDescent="0.2">
      <c r="B62" s="7"/>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c r="CB62" s="16"/>
      <c r="CC62" s="16"/>
      <c r="CD62" s="16"/>
      <c r="CE62" s="16"/>
      <c r="CF62" s="16"/>
      <c r="CG62" s="16"/>
      <c r="CH62" s="16"/>
      <c r="CI62" s="16"/>
      <c r="CJ62" s="16"/>
      <c r="CK62" s="16"/>
      <c r="CL62" s="16"/>
      <c r="CM62" s="16"/>
      <c r="CN62" s="16"/>
      <c r="CO62" s="16"/>
      <c r="CP62" s="16"/>
      <c r="CQ62" s="16"/>
      <c r="CR62" s="16"/>
      <c r="CS62" s="16"/>
      <c r="CT62" s="16"/>
      <c r="CU62" s="16"/>
      <c r="CV62" s="16"/>
      <c r="CW62" s="16"/>
      <c r="CX62" s="16"/>
      <c r="CY62" s="16"/>
      <c r="CZ62" s="16"/>
      <c r="DA62" s="16"/>
      <c r="DB62" s="16"/>
      <c r="DC62" s="16"/>
      <c r="DD62" s="16"/>
      <c r="DE62" s="16"/>
      <c r="DF62" s="16"/>
      <c r="DG62" s="16"/>
      <c r="DH62" s="16"/>
      <c r="DI62" s="16"/>
      <c r="DJ62" s="16"/>
      <c r="DK62" s="16"/>
      <c r="DL62" s="16"/>
      <c r="DM62" s="16"/>
      <c r="DN62" s="16"/>
      <c r="DO62" s="16"/>
      <c r="DP62" s="16"/>
      <c r="DQ62" s="16"/>
      <c r="DR62" s="16"/>
      <c r="DS62" s="16"/>
      <c r="DT62" s="16"/>
      <c r="DU62" s="16"/>
      <c r="DV62" s="16"/>
      <c r="DW62" s="16"/>
      <c r="DX62" s="16"/>
      <c r="DY62" s="16"/>
      <c r="DZ62" s="16"/>
      <c r="EA62" s="16"/>
      <c r="EB62" s="16"/>
      <c r="EC62" s="16"/>
      <c r="ED62" s="16"/>
      <c r="EE62" s="16"/>
      <c r="EF62" s="16"/>
      <c r="EG62" s="16"/>
      <c r="EH62" s="16"/>
      <c r="EI62" s="16"/>
      <c r="EJ62" s="16"/>
      <c r="EK62" s="16"/>
      <c r="EL62" s="16"/>
      <c r="EM62" s="16"/>
      <c r="EN62" s="16"/>
      <c r="EO62" s="16"/>
      <c r="EP62" s="16"/>
      <c r="EQ62" s="16"/>
    </row>
    <row r="63" spans="2:147" s="1" customFormat="1" x14ac:dyDescent="0.2">
      <c r="B63" s="7"/>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16"/>
      <c r="CH63" s="16"/>
      <c r="CI63" s="16"/>
      <c r="CJ63" s="16"/>
      <c r="CK63" s="16"/>
      <c r="CL63" s="16"/>
      <c r="CM63" s="16"/>
      <c r="CN63" s="16"/>
      <c r="CO63" s="16"/>
      <c r="CP63" s="16"/>
      <c r="CQ63" s="16"/>
      <c r="CR63" s="16"/>
      <c r="CS63" s="16"/>
      <c r="CT63" s="16"/>
      <c r="CU63" s="16"/>
      <c r="CV63" s="16"/>
      <c r="CW63" s="16"/>
      <c r="CX63" s="16"/>
      <c r="CY63" s="16"/>
      <c r="CZ63" s="16"/>
      <c r="DA63" s="16"/>
      <c r="DB63" s="16"/>
      <c r="DC63" s="16"/>
      <c r="DD63" s="16"/>
      <c r="DE63" s="16"/>
      <c r="DF63" s="16"/>
      <c r="DG63" s="16"/>
      <c r="DH63" s="16"/>
      <c r="DI63" s="16"/>
      <c r="DJ63" s="16"/>
      <c r="DK63" s="16"/>
      <c r="DL63" s="16"/>
      <c r="DM63" s="16"/>
      <c r="DN63" s="16"/>
      <c r="DO63" s="16"/>
      <c r="DP63" s="16"/>
      <c r="DQ63" s="16"/>
      <c r="DR63" s="16"/>
      <c r="DS63" s="16"/>
      <c r="DT63" s="16"/>
      <c r="DU63" s="16"/>
      <c r="DV63" s="16"/>
      <c r="DW63" s="16"/>
      <c r="DX63" s="16"/>
      <c r="DY63" s="16"/>
      <c r="DZ63" s="16"/>
      <c r="EA63" s="16"/>
      <c r="EB63" s="16"/>
      <c r="EC63" s="16"/>
      <c r="ED63" s="16"/>
      <c r="EE63" s="16"/>
      <c r="EF63" s="16"/>
      <c r="EG63" s="16"/>
      <c r="EH63" s="16"/>
      <c r="EI63" s="16"/>
      <c r="EJ63" s="16"/>
      <c r="EK63" s="16"/>
      <c r="EL63" s="16"/>
      <c r="EM63" s="16"/>
      <c r="EN63" s="16"/>
      <c r="EO63" s="16"/>
      <c r="EP63" s="16"/>
      <c r="EQ63" s="16"/>
    </row>
    <row r="64" spans="2:147" s="1" customFormat="1" x14ac:dyDescent="0.2">
      <c r="B64" s="7"/>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c r="CC64" s="16"/>
      <c r="CD64" s="16"/>
      <c r="CE64" s="16"/>
      <c r="CF64" s="16"/>
      <c r="CG64" s="16"/>
      <c r="CH64" s="16"/>
      <c r="CI64" s="16"/>
      <c r="CJ64" s="16"/>
      <c r="CK64" s="16"/>
      <c r="CL64" s="16"/>
      <c r="CM64" s="16"/>
      <c r="CN64" s="16"/>
      <c r="CO64" s="16"/>
      <c r="CP64" s="16"/>
      <c r="CQ64" s="16"/>
      <c r="CR64" s="16"/>
      <c r="CS64" s="16"/>
      <c r="CT64" s="16"/>
      <c r="CU64" s="16"/>
      <c r="CV64" s="16"/>
      <c r="CW64" s="16"/>
      <c r="CX64" s="16"/>
      <c r="CY64" s="16"/>
      <c r="CZ64" s="16"/>
      <c r="DA64" s="16"/>
      <c r="DB64" s="16"/>
      <c r="DC64" s="16"/>
      <c r="DD64" s="16"/>
      <c r="DE64" s="16"/>
      <c r="DF64" s="16"/>
      <c r="DG64" s="16"/>
      <c r="DH64" s="16"/>
      <c r="DI64" s="16"/>
      <c r="DJ64" s="16"/>
      <c r="DK64" s="16"/>
      <c r="DL64" s="16"/>
      <c r="DM64" s="16"/>
      <c r="DN64" s="16"/>
      <c r="DO64" s="16"/>
      <c r="DP64" s="16"/>
      <c r="DQ64" s="16"/>
      <c r="DR64" s="16"/>
      <c r="DS64" s="16"/>
      <c r="DT64" s="16"/>
      <c r="DU64" s="16"/>
      <c r="DV64" s="16"/>
      <c r="DW64" s="16"/>
      <c r="DX64" s="16"/>
      <c r="DY64" s="16"/>
      <c r="DZ64" s="16"/>
      <c r="EA64" s="16"/>
      <c r="EB64" s="16"/>
      <c r="EC64" s="16"/>
      <c r="ED64" s="16"/>
      <c r="EE64" s="16"/>
      <c r="EF64" s="16"/>
      <c r="EG64" s="16"/>
      <c r="EH64" s="16"/>
      <c r="EI64" s="16"/>
      <c r="EJ64" s="16"/>
      <c r="EK64" s="16"/>
      <c r="EL64" s="16"/>
      <c r="EM64" s="16"/>
      <c r="EN64" s="16"/>
      <c r="EO64" s="16"/>
      <c r="EP64" s="16"/>
      <c r="EQ64" s="16"/>
    </row>
    <row r="65" spans="2:147" s="1" customFormat="1" x14ac:dyDescent="0.2">
      <c r="B65" s="7"/>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c r="CY65" s="16"/>
      <c r="CZ65" s="16"/>
      <c r="DA65" s="16"/>
      <c r="DB65" s="16"/>
      <c r="DC65" s="16"/>
      <c r="DD65" s="16"/>
      <c r="DE65" s="16"/>
      <c r="DF65" s="16"/>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row>
    <row r="66" spans="2:147" s="1" customFormat="1" x14ac:dyDescent="0.2">
      <c r="B66" s="7"/>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c r="CB66" s="16"/>
      <c r="CC66" s="16"/>
      <c r="CD66" s="16"/>
      <c r="CE66" s="16"/>
      <c r="CF66" s="16"/>
      <c r="CG66" s="16"/>
      <c r="CH66" s="16"/>
      <c r="CI66" s="16"/>
      <c r="CJ66" s="16"/>
      <c r="CK66" s="16"/>
      <c r="CL66" s="16"/>
      <c r="CM66" s="16"/>
      <c r="CN66" s="16"/>
      <c r="CO66" s="16"/>
      <c r="CP66" s="16"/>
      <c r="CQ66" s="16"/>
      <c r="CR66" s="16"/>
      <c r="CS66" s="16"/>
      <c r="CT66" s="16"/>
      <c r="CU66" s="16"/>
      <c r="CV66" s="16"/>
      <c r="CW66" s="16"/>
      <c r="CX66" s="16"/>
      <c r="CY66" s="16"/>
      <c r="CZ66" s="16"/>
      <c r="DA66" s="16"/>
      <c r="DB66" s="16"/>
      <c r="DC66" s="16"/>
      <c r="DD66" s="16"/>
      <c r="DE66" s="16"/>
      <c r="DF66" s="16"/>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row>
    <row r="67" spans="2:147" s="1" customFormat="1" x14ac:dyDescent="0.2">
      <c r="B67" s="7"/>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c r="CC67" s="16"/>
      <c r="CD67" s="16"/>
      <c r="CE67" s="16"/>
      <c r="CF67" s="16"/>
      <c r="CG67" s="16"/>
      <c r="CH67" s="16"/>
      <c r="CI67" s="16"/>
      <c r="CJ67" s="16"/>
      <c r="CK67" s="16"/>
      <c r="CL67" s="16"/>
      <c r="CM67" s="16"/>
      <c r="CN67" s="16"/>
      <c r="CO67" s="16"/>
      <c r="CP67" s="16"/>
      <c r="CQ67" s="16"/>
      <c r="CR67" s="16"/>
      <c r="CS67" s="16"/>
      <c r="CT67" s="16"/>
      <c r="CU67" s="16"/>
      <c r="CV67" s="16"/>
      <c r="CW67" s="16"/>
      <c r="CX67" s="16"/>
      <c r="CY67" s="16"/>
      <c r="CZ67" s="16"/>
      <c r="DA67" s="16"/>
      <c r="DB67" s="16"/>
      <c r="DC67" s="16"/>
      <c r="DD67" s="16"/>
      <c r="DE67" s="16"/>
      <c r="DF67" s="16"/>
      <c r="DG67" s="16"/>
      <c r="DH67" s="16"/>
      <c r="DI67" s="16"/>
      <c r="DJ67" s="16"/>
      <c r="DK67" s="16"/>
      <c r="DL67" s="16"/>
      <c r="DM67" s="16"/>
      <c r="DN67" s="16"/>
      <c r="DO67" s="16"/>
      <c r="DP67" s="16"/>
      <c r="DQ67" s="16"/>
      <c r="DR67" s="16"/>
      <c r="DS67" s="16"/>
      <c r="DT67" s="16"/>
      <c r="DU67" s="16"/>
      <c r="DV67" s="16"/>
      <c r="DW67" s="16"/>
      <c r="DX67" s="16"/>
      <c r="DY67" s="16"/>
      <c r="DZ67" s="16"/>
      <c r="EA67" s="16"/>
      <c r="EB67" s="16"/>
      <c r="EC67" s="16"/>
      <c r="ED67" s="16"/>
      <c r="EE67" s="16"/>
      <c r="EF67" s="16"/>
      <c r="EG67" s="16"/>
      <c r="EH67" s="16"/>
      <c r="EI67" s="16"/>
      <c r="EJ67" s="16"/>
      <c r="EK67" s="16"/>
      <c r="EL67" s="16"/>
      <c r="EM67" s="16"/>
      <c r="EN67" s="16"/>
      <c r="EO67" s="16"/>
      <c r="EP67" s="16"/>
      <c r="EQ67" s="16"/>
    </row>
    <row r="68" spans="2:147" s="1" customFormat="1" x14ac:dyDescent="0.2">
      <c r="B68" s="7"/>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c r="CB68" s="16"/>
      <c r="CC68" s="16"/>
      <c r="CD68" s="16"/>
      <c r="CE68" s="16"/>
      <c r="CF68" s="16"/>
      <c r="CG68" s="16"/>
      <c r="CH68" s="16"/>
      <c r="CI68" s="16"/>
      <c r="CJ68" s="16"/>
      <c r="CK68" s="16"/>
      <c r="CL68" s="16"/>
      <c r="CM68" s="16"/>
      <c r="CN68" s="16"/>
      <c r="CO68" s="16"/>
      <c r="CP68" s="16"/>
      <c r="CQ68" s="16"/>
      <c r="CR68" s="16"/>
      <c r="CS68" s="16"/>
      <c r="CT68" s="16"/>
      <c r="CU68" s="16"/>
      <c r="CV68" s="16"/>
      <c r="CW68" s="16"/>
      <c r="CX68" s="16"/>
      <c r="CY68" s="16"/>
      <c r="CZ68" s="16"/>
      <c r="DA68" s="16"/>
      <c r="DB68" s="16"/>
      <c r="DC68" s="16"/>
      <c r="DD68" s="16"/>
      <c r="DE68" s="16"/>
      <c r="DF68" s="16"/>
      <c r="DG68" s="16"/>
      <c r="DH68" s="16"/>
      <c r="DI68" s="16"/>
      <c r="DJ68" s="16"/>
      <c r="DK68" s="16"/>
      <c r="DL68" s="16"/>
      <c r="DM68" s="16"/>
      <c r="DN68" s="16"/>
      <c r="DO68" s="16"/>
      <c r="DP68" s="16"/>
      <c r="DQ68" s="16"/>
      <c r="DR68" s="16"/>
      <c r="DS68" s="16"/>
      <c r="DT68" s="16"/>
      <c r="DU68" s="16"/>
      <c r="DV68" s="16"/>
      <c r="DW68" s="16"/>
      <c r="DX68" s="16"/>
      <c r="DY68" s="16"/>
      <c r="DZ68" s="16"/>
      <c r="EA68" s="16"/>
      <c r="EB68" s="16"/>
      <c r="EC68" s="16"/>
      <c r="ED68" s="16"/>
      <c r="EE68" s="16"/>
      <c r="EF68" s="16"/>
      <c r="EG68" s="16"/>
      <c r="EH68" s="16"/>
      <c r="EI68" s="16"/>
      <c r="EJ68" s="16"/>
      <c r="EK68" s="16"/>
      <c r="EL68" s="16"/>
      <c r="EM68" s="16"/>
      <c r="EN68" s="16"/>
      <c r="EO68" s="16"/>
      <c r="EP68" s="16"/>
      <c r="EQ68" s="16"/>
    </row>
    <row r="69" spans="2:147" s="1" customFormat="1" x14ac:dyDescent="0.2">
      <c r="B69" s="7"/>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c r="CB69" s="16"/>
      <c r="CC69" s="16"/>
      <c r="CD69" s="16"/>
      <c r="CE69" s="16"/>
      <c r="CF69" s="16"/>
      <c r="CG69" s="16"/>
      <c r="CH69" s="16"/>
      <c r="CI69" s="16"/>
      <c r="CJ69" s="16"/>
      <c r="CK69" s="16"/>
      <c r="CL69" s="16"/>
      <c r="CM69" s="16"/>
      <c r="CN69" s="16"/>
      <c r="CO69" s="16"/>
      <c r="CP69" s="16"/>
      <c r="CQ69" s="16"/>
      <c r="CR69" s="16"/>
      <c r="CS69" s="16"/>
      <c r="CT69" s="16"/>
      <c r="CU69" s="16"/>
      <c r="CV69" s="16"/>
      <c r="CW69" s="16"/>
      <c r="CX69" s="16"/>
      <c r="CY69" s="16"/>
      <c r="CZ69" s="16"/>
      <c r="DA69" s="16"/>
      <c r="DB69" s="16"/>
      <c r="DC69" s="16"/>
      <c r="DD69" s="16"/>
      <c r="DE69" s="16"/>
      <c r="DF69" s="16"/>
      <c r="DG69" s="16"/>
      <c r="DH69" s="16"/>
      <c r="DI69" s="16"/>
      <c r="DJ69" s="16"/>
      <c r="DK69" s="16"/>
      <c r="DL69" s="16"/>
      <c r="DM69" s="16"/>
      <c r="DN69" s="16"/>
      <c r="DO69" s="16"/>
      <c r="DP69" s="16"/>
      <c r="DQ69" s="16"/>
      <c r="DR69" s="16"/>
      <c r="DS69" s="16"/>
      <c r="DT69" s="16"/>
      <c r="DU69" s="16"/>
      <c r="DV69" s="16"/>
      <c r="DW69" s="16"/>
      <c r="DX69" s="16"/>
      <c r="DY69" s="16"/>
      <c r="DZ69" s="16"/>
      <c r="EA69" s="16"/>
      <c r="EB69" s="16"/>
      <c r="EC69" s="16"/>
      <c r="ED69" s="16"/>
      <c r="EE69" s="16"/>
      <c r="EF69" s="16"/>
      <c r="EG69" s="16"/>
      <c r="EH69" s="16"/>
      <c r="EI69" s="16"/>
      <c r="EJ69" s="16"/>
      <c r="EK69" s="16"/>
      <c r="EL69" s="16"/>
      <c r="EM69" s="16"/>
      <c r="EN69" s="16"/>
      <c r="EO69" s="16"/>
      <c r="EP69" s="16"/>
      <c r="EQ69" s="16"/>
    </row>
    <row r="70" spans="2:147" s="1" customFormat="1" x14ac:dyDescent="0.2">
      <c r="B70" s="7"/>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c r="CB70" s="16"/>
      <c r="CC70" s="16"/>
      <c r="CD70" s="16"/>
      <c r="CE70" s="16"/>
      <c r="CF70" s="16"/>
      <c r="CG70" s="16"/>
      <c r="CH70" s="16"/>
      <c r="CI70" s="16"/>
      <c r="CJ70" s="16"/>
      <c r="CK70" s="16"/>
      <c r="CL70" s="16"/>
      <c r="CM70" s="16"/>
      <c r="CN70" s="16"/>
      <c r="CO70" s="16"/>
      <c r="CP70" s="16"/>
      <c r="CQ70" s="16"/>
      <c r="CR70" s="16"/>
      <c r="CS70" s="16"/>
      <c r="CT70" s="16"/>
      <c r="CU70" s="16"/>
      <c r="CV70" s="16"/>
      <c r="CW70" s="16"/>
      <c r="CX70" s="16"/>
      <c r="CY70" s="16"/>
      <c r="CZ70" s="16"/>
      <c r="DA70" s="16"/>
      <c r="DB70" s="16"/>
      <c r="DC70" s="16"/>
      <c r="DD70" s="16"/>
      <c r="DE70" s="16"/>
      <c r="DF70" s="16"/>
      <c r="DG70" s="16"/>
      <c r="DH70" s="16"/>
      <c r="DI70" s="16"/>
      <c r="DJ70" s="16"/>
      <c r="DK70" s="16"/>
      <c r="DL70" s="16"/>
      <c r="DM70" s="16"/>
      <c r="DN70" s="16"/>
      <c r="DO70" s="16"/>
      <c r="DP70" s="16"/>
      <c r="DQ70" s="16"/>
      <c r="DR70" s="16"/>
      <c r="DS70" s="16"/>
      <c r="DT70" s="16"/>
      <c r="DU70" s="16"/>
      <c r="DV70" s="16"/>
      <c r="DW70" s="16"/>
      <c r="DX70" s="16"/>
      <c r="DY70" s="16"/>
      <c r="DZ70" s="16"/>
      <c r="EA70" s="16"/>
      <c r="EB70" s="16"/>
      <c r="EC70" s="16"/>
      <c r="ED70" s="16"/>
      <c r="EE70" s="16"/>
      <c r="EF70" s="16"/>
      <c r="EG70" s="16"/>
      <c r="EH70" s="16"/>
      <c r="EI70" s="16"/>
      <c r="EJ70" s="16"/>
      <c r="EK70" s="16"/>
      <c r="EL70" s="16"/>
      <c r="EM70" s="16"/>
      <c r="EN70" s="16"/>
      <c r="EO70" s="16"/>
      <c r="EP70" s="16"/>
      <c r="EQ70" s="16"/>
    </row>
    <row r="71" spans="2:147" s="1" customFormat="1" x14ac:dyDescent="0.2">
      <c r="B71" s="7"/>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c r="CU71" s="16"/>
      <c r="CV71" s="16"/>
      <c r="CW71" s="16"/>
      <c r="CX71" s="16"/>
      <c r="CY71" s="16"/>
      <c r="CZ71" s="16"/>
      <c r="DA71" s="16"/>
      <c r="DB71" s="16"/>
      <c r="DC71" s="16"/>
      <c r="DD71" s="16"/>
      <c r="DE71" s="16"/>
      <c r="DF71" s="16"/>
      <c r="DG71" s="16"/>
      <c r="DH71" s="16"/>
      <c r="DI71" s="16"/>
      <c r="DJ71" s="16"/>
      <c r="DK71" s="16"/>
      <c r="DL71" s="16"/>
      <c r="DM71" s="16"/>
      <c r="DN71" s="16"/>
      <c r="DO71" s="16"/>
      <c r="DP71" s="16"/>
      <c r="DQ71" s="16"/>
      <c r="DR71" s="16"/>
      <c r="DS71" s="16"/>
      <c r="DT71" s="16"/>
      <c r="DU71" s="16"/>
      <c r="DV71" s="16"/>
      <c r="DW71" s="16"/>
      <c r="DX71" s="16"/>
      <c r="DY71" s="16"/>
      <c r="DZ71" s="16"/>
      <c r="EA71" s="16"/>
      <c r="EB71" s="16"/>
      <c r="EC71" s="16"/>
      <c r="ED71" s="16"/>
      <c r="EE71" s="16"/>
      <c r="EF71" s="16"/>
      <c r="EG71" s="16"/>
      <c r="EH71" s="16"/>
      <c r="EI71" s="16"/>
      <c r="EJ71" s="16"/>
      <c r="EK71" s="16"/>
      <c r="EL71" s="16"/>
      <c r="EM71" s="16"/>
      <c r="EN71" s="16"/>
      <c r="EO71" s="16"/>
      <c r="EP71" s="16"/>
      <c r="EQ71" s="16"/>
    </row>
    <row r="72" spans="2:147" s="1" customFormat="1" x14ac:dyDescent="0.2">
      <c r="B72" s="7"/>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c r="CB72" s="16"/>
      <c r="CC72" s="16"/>
      <c r="CD72" s="16"/>
      <c r="CE72" s="16"/>
      <c r="CF72" s="16"/>
      <c r="CG72" s="16"/>
      <c r="CH72" s="16"/>
      <c r="CI72" s="16"/>
      <c r="CJ72" s="16"/>
      <c r="CK72" s="16"/>
      <c r="CL72" s="16"/>
      <c r="CM72" s="16"/>
      <c r="CN72" s="16"/>
      <c r="CO72" s="16"/>
      <c r="CP72" s="16"/>
      <c r="CQ72" s="16"/>
      <c r="CR72" s="16"/>
      <c r="CS72" s="16"/>
      <c r="CT72" s="16"/>
      <c r="CU72" s="16"/>
      <c r="CV72" s="16"/>
      <c r="CW72" s="16"/>
      <c r="CX72" s="16"/>
      <c r="CY72" s="16"/>
      <c r="CZ72" s="16"/>
      <c r="DA72" s="16"/>
      <c r="DB72" s="16"/>
      <c r="DC72" s="16"/>
      <c r="DD72" s="16"/>
      <c r="DE72" s="16"/>
      <c r="DF72" s="16"/>
      <c r="DG72" s="16"/>
      <c r="DH72" s="16"/>
      <c r="DI72" s="16"/>
      <c r="DJ72" s="16"/>
      <c r="DK72" s="16"/>
      <c r="DL72" s="16"/>
      <c r="DM72" s="16"/>
      <c r="DN72" s="16"/>
      <c r="DO72" s="16"/>
      <c r="DP72" s="16"/>
      <c r="DQ72" s="16"/>
      <c r="DR72" s="16"/>
      <c r="DS72" s="16"/>
      <c r="DT72" s="16"/>
      <c r="DU72" s="16"/>
      <c r="DV72" s="16"/>
      <c r="DW72" s="16"/>
      <c r="DX72" s="16"/>
      <c r="DY72" s="16"/>
      <c r="DZ72" s="16"/>
      <c r="EA72" s="16"/>
      <c r="EB72" s="16"/>
      <c r="EC72" s="16"/>
      <c r="ED72" s="16"/>
      <c r="EE72" s="16"/>
      <c r="EF72" s="16"/>
      <c r="EG72" s="16"/>
      <c r="EH72" s="16"/>
      <c r="EI72" s="16"/>
      <c r="EJ72" s="16"/>
      <c r="EK72" s="16"/>
      <c r="EL72" s="16"/>
      <c r="EM72" s="16"/>
      <c r="EN72" s="16"/>
      <c r="EO72" s="16"/>
      <c r="EP72" s="16"/>
      <c r="EQ72" s="16"/>
    </row>
    <row r="73" spans="2:147" s="1" customFormat="1" x14ac:dyDescent="0.2">
      <c r="B73" s="7"/>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c r="CB73" s="16"/>
      <c r="CC73" s="16"/>
      <c r="CD73" s="16"/>
      <c r="CE73" s="16"/>
      <c r="CF73" s="16"/>
      <c r="CG73" s="16"/>
      <c r="CH73" s="16"/>
      <c r="CI73" s="16"/>
      <c r="CJ73" s="16"/>
      <c r="CK73" s="16"/>
      <c r="CL73" s="16"/>
      <c r="CM73" s="16"/>
      <c r="CN73" s="16"/>
      <c r="CO73" s="16"/>
      <c r="CP73" s="16"/>
      <c r="CQ73" s="16"/>
      <c r="CR73" s="16"/>
      <c r="CS73" s="16"/>
      <c r="CT73" s="16"/>
      <c r="CU73" s="16"/>
      <c r="CV73" s="16"/>
      <c r="CW73" s="16"/>
      <c r="CX73" s="16"/>
      <c r="CY73" s="16"/>
      <c r="CZ73" s="16"/>
      <c r="DA73" s="16"/>
      <c r="DB73" s="16"/>
      <c r="DC73" s="16"/>
      <c r="DD73" s="16"/>
      <c r="DE73" s="16"/>
      <c r="DF73" s="16"/>
      <c r="DG73" s="16"/>
      <c r="DH73" s="16"/>
      <c r="DI73" s="16"/>
      <c r="DJ73" s="16"/>
      <c r="DK73" s="16"/>
      <c r="DL73" s="16"/>
      <c r="DM73" s="16"/>
      <c r="DN73" s="16"/>
      <c r="DO73" s="16"/>
      <c r="DP73" s="16"/>
      <c r="DQ73" s="16"/>
      <c r="DR73" s="16"/>
      <c r="DS73" s="16"/>
      <c r="DT73" s="16"/>
      <c r="DU73" s="16"/>
      <c r="DV73" s="16"/>
      <c r="DW73" s="16"/>
      <c r="DX73" s="16"/>
      <c r="DY73" s="16"/>
      <c r="DZ73" s="16"/>
      <c r="EA73" s="16"/>
      <c r="EB73" s="16"/>
      <c r="EC73" s="16"/>
      <c r="ED73" s="16"/>
      <c r="EE73" s="16"/>
      <c r="EF73" s="16"/>
      <c r="EG73" s="16"/>
      <c r="EH73" s="16"/>
      <c r="EI73" s="16"/>
      <c r="EJ73" s="16"/>
      <c r="EK73" s="16"/>
      <c r="EL73" s="16"/>
      <c r="EM73" s="16"/>
      <c r="EN73" s="16"/>
      <c r="EO73" s="16"/>
      <c r="EP73" s="16"/>
      <c r="EQ73" s="16"/>
    </row>
    <row r="74" spans="2:147" s="16" customFormat="1" x14ac:dyDescent="0.2">
      <c r="B74" s="17"/>
    </row>
    <row r="75" spans="2:147" s="16" customFormat="1" x14ac:dyDescent="0.2">
      <c r="B75" s="17"/>
    </row>
    <row r="76" spans="2:147" s="16" customFormat="1" x14ac:dyDescent="0.2">
      <c r="B76" s="17"/>
    </row>
    <row r="77" spans="2:147" s="16" customFormat="1" x14ac:dyDescent="0.2">
      <c r="B77" s="17"/>
    </row>
    <row r="78" spans="2:147" s="16" customFormat="1" x14ac:dyDescent="0.2">
      <c r="B78" s="17"/>
    </row>
    <row r="79" spans="2:147" s="16" customFormat="1" x14ac:dyDescent="0.2">
      <c r="B79" s="17"/>
    </row>
    <row r="80" spans="2:147" s="16" customFormat="1" x14ac:dyDescent="0.2">
      <c r="B80" s="17"/>
    </row>
    <row r="81" spans="2:2" s="16" customFormat="1" x14ac:dyDescent="0.2">
      <c r="B81" s="17"/>
    </row>
    <row r="82" spans="2:2" s="16" customFormat="1" x14ac:dyDescent="0.2">
      <c r="B82" s="17"/>
    </row>
    <row r="83" spans="2:2" s="16" customFormat="1" x14ac:dyDescent="0.2">
      <c r="B83" s="17"/>
    </row>
    <row r="84" spans="2:2" s="16" customFormat="1" x14ac:dyDescent="0.2">
      <c r="B84" s="17"/>
    </row>
    <row r="85" spans="2:2" s="16" customFormat="1" x14ac:dyDescent="0.2">
      <c r="B85" s="17"/>
    </row>
    <row r="86" spans="2:2" s="16" customFormat="1" x14ac:dyDescent="0.2">
      <c r="B86" s="17"/>
    </row>
    <row r="87" spans="2:2" s="16" customFormat="1" x14ac:dyDescent="0.2">
      <c r="B87" s="17"/>
    </row>
    <row r="88" spans="2:2" s="16" customFormat="1" x14ac:dyDescent="0.2">
      <c r="B88" s="17"/>
    </row>
    <row r="89" spans="2:2" s="16" customFormat="1" x14ac:dyDescent="0.2">
      <c r="B89" s="17"/>
    </row>
    <row r="90" spans="2:2" s="16" customFormat="1" x14ac:dyDescent="0.2">
      <c r="B90" s="17"/>
    </row>
    <row r="91" spans="2:2" s="16" customFormat="1" x14ac:dyDescent="0.2">
      <c r="B91" s="17"/>
    </row>
    <row r="92" spans="2:2" s="16" customFormat="1" x14ac:dyDescent="0.2">
      <c r="B92" s="17"/>
    </row>
    <row r="93" spans="2:2" s="16" customFormat="1" x14ac:dyDescent="0.2">
      <c r="B93" s="17"/>
    </row>
    <row r="94" spans="2:2" s="16" customFormat="1" x14ac:dyDescent="0.2">
      <c r="B94" s="17"/>
    </row>
    <row r="95" spans="2:2" s="16" customFormat="1" x14ac:dyDescent="0.2">
      <c r="B95" s="17"/>
    </row>
    <row r="96" spans="2:2" s="16" customFormat="1" x14ac:dyDescent="0.2">
      <c r="B96" s="17"/>
    </row>
    <row r="97" spans="2:2" s="16" customFormat="1" x14ac:dyDescent="0.2">
      <c r="B97" s="17"/>
    </row>
    <row r="98" spans="2:2" s="16" customFormat="1" x14ac:dyDescent="0.2">
      <c r="B98" s="17"/>
    </row>
    <row r="99" spans="2:2" s="16" customFormat="1" x14ac:dyDescent="0.2">
      <c r="B99" s="17"/>
    </row>
    <row r="100" spans="2:2" s="16" customFormat="1" x14ac:dyDescent="0.2">
      <c r="B100" s="17"/>
    </row>
    <row r="101" spans="2:2" s="16" customFormat="1" x14ac:dyDescent="0.2">
      <c r="B101" s="17"/>
    </row>
    <row r="102" spans="2:2" s="16" customFormat="1" x14ac:dyDescent="0.2">
      <c r="B102" s="17"/>
    </row>
    <row r="103" spans="2:2" s="16" customFormat="1" x14ac:dyDescent="0.2">
      <c r="B103" s="17"/>
    </row>
    <row r="104" spans="2:2" s="16" customFormat="1" x14ac:dyDescent="0.2">
      <c r="B104" s="17"/>
    </row>
    <row r="105" spans="2:2" s="16" customFormat="1" x14ac:dyDescent="0.2">
      <c r="B105" s="17"/>
    </row>
    <row r="106" spans="2:2" s="16" customFormat="1" x14ac:dyDescent="0.2">
      <c r="B106" s="17"/>
    </row>
    <row r="107" spans="2:2" s="16" customFormat="1" x14ac:dyDescent="0.2">
      <c r="B107" s="17"/>
    </row>
    <row r="108" spans="2:2" s="16" customFormat="1" x14ac:dyDescent="0.2">
      <c r="B108" s="17"/>
    </row>
    <row r="109" spans="2:2" s="16" customFormat="1" x14ac:dyDescent="0.2">
      <c r="B109" s="17"/>
    </row>
    <row r="110" spans="2:2" s="16" customFormat="1" x14ac:dyDescent="0.2">
      <c r="B110" s="17"/>
    </row>
    <row r="111" spans="2:2" s="16" customFormat="1" x14ac:dyDescent="0.2">
      <c r="B111" s="17"/>
    </row>
    <row r="112" spans="2:2" s="16" customFormat="1" x14ac:dyDescent="0.2">
      <c r="B112" s="17"/>
    </row>
    <row r="113" spans="2:2" s="16" customFormat="1" x14ac:dyDescent="0.2">
      <c r="B113" s="17"/>
    </row>
    <row r="114" spans="2:2" s="16" customFormat="1" x14ac:dyDescent="0.2">
      <c r="B114" s="17"/>
    </row>
    <row r="115" spans="2:2" s="16" customFormat="1" x14ac:dyDescent="0.2">
      <c r="B115" s="17"/>
    </row>
    <row r="116" spans="2:2" s="16" customFormat="1" x14ac:dyDescent="0.2">
      <c r="B116" s="17"/>
    </row>
    <row r="117" spans="2:2" s="16" customFormat="1" x14ac:dyDescent="0.2">
      <c r="B117" s="17"/>
    </row>
    <row r="118" spans="2:2" s="16" customFormat="1" x14ac:dyDescent="0.2">
      <c r="B118" s="17"/>
    </row>
    <row r="119" spans="2:2" s="16" customFormat="1" x14ac:dyDescent="0.2">
      <c r="B119" s="17"/>
    </row>
    <row r="120" spans="2:2" s="16" customFormat="1" x14ac:dyDescent="0.2">
      <c r="B120" s="17"/>
    </row>
    <row r="121" spans="2:2" s="16" customFormat="1" x14ac:dyDescent="0.2">
      <c r="B121" s="17"/>
    </row>
    <row r="122" spans="2:2" s="16" customFormat="1" x14ac:dyDescent="0.2">
      <c r="B122" s="17"/>
    </row>
    <row r="123" spans="2:2" s="16" customFormat="1" x14ac:dyDescent="0.2">
      <c r="B123" s="17"/>
    </row>
    <row r="124" spans="2:2" s="16" customFormat="1" x14ac:dyDescent="0.2">
      <c r="B124" s="17"/>
    </row>
    <row r="125" spans="2:2" s="16" customFormat="1" x14ac:dyDescent="0.2">
      <c r="B125" s="17"/>
    </row>
    <row r="126" spans="2:2" s="16" customFormat="1" x14ac:dyDescent="0.2">
      <c r="B126" s="17"/>
    </row>
    <row r="127" spans="2:2" s="16" customFormat="1" x14ac:dyDescent="0.2">
      <c r="B127" s="17"/>
    </row>
    <row r="128" spans="2:2" s="16" customFormat="1" x14ac:dyDescent="0.2">
      <c r="B128" s="17"/>
    </row>
    <row r="129" spans="2:2" s="16" customFormat="1" x14ac:dyDescent="0.2">
      <c r="B129" s="17"/>
    </row>
    <row r="130" spans="2:2" s="16" customFormat="1" x14ac:dyDescent="0.2">
      <c r="B130" s="17"/>
    </row>
    <row r="131" spans="2:2" s="16" customFormat="1" x14ac:dyDescent="0.2">
      <c r="B131" s="17"/>
    </row>
    <row r="132" spans="2:2" s="16" customFormat="1" x14ac:dyDescent="0.2">
      <c r="B132" s="17"/>
    </row>
    <row r="133" spans="2:2" s="16" customFormat="1" x14ac:dyDescent="0.2">
      <c r="B133" s="17"/>
    </row>
    <row r="134" spans="2:2" s="16" customFormat="1" x14ac:dyDescent="0.2">
      <c r="B134" s="17"/>
    </row>
    <row r="135" spans="2:2" s="16" customFormat="1" x14ac:dyDescent="0.2">
      <c r="B135" s="17"/>
    </row>
    <row r="136" spans="2:2" s="16" customFormat="1" x14ac:dyDescent="0.2">
      <c r="B136" s="17"/>
    </row>
    <row r="137" spans="2:2" s="16" customFormat="1" x14ac:dyDescent="0.2">
      <c r="B137" s="17"/>
    </row>
    <row r="138" spans="2:2" s="16" customFormat="1" x14ac:dyDescent="0.2">
      <c r="B138" s="17"/>
    </row>
    <row r="139" spans="2:2" s="16" customFormat="1" x14ac:dyDescent="0.2">
      <c r="B139" s="17"/>
    </row>
    <row r="140" spans="2:2" s="16" customFormat="1" x14ac:dyDescent="0.2">
      <c r="B140" s="17"/>
    </row>
    <row r="141" spans="2:2" s="16" customFormat="1" x14ac:dyDescent="0.2">
      <c r="B141" s="17"/>
    </row>
    <row r="142" spans="2:2" s="16" customFormat="1" x14ac:dyDescent="0.2">
      <c r="B142" s="17"/>
    </row>
    <row r="143" spans="2:2" s="16" customFormat="1" x14ac:dyDescent="0.2">
      <c r="B143" s="17"/>
    </row>
    <row r="144" spans="2:2" s="16" customFormat="1" x14ac:dyDescent="0.2">
      <c r="B144" s="17"/>
    </row>
    <row r="145" spans="2:2" s="16" customFormat="1" x14ac:dyDescent="0.2">
      <c r="B145" s="17"/>
    </row>
    <row r="146" spans="2:2" s="16" customFormat="1" x14ac:dyDescent="0.2">
      <c r="B146" s="17"/>
    </row>
    <row r="147" spans="2:2" s="16" customFormat="1" x14ac:dyDescent="0.2">
      <c r="B147" s="17"/>
    </row>
    <row r="148" spans="2:2" s="16" customFormat="1" x14ac:dyDescent="0.2">
      <c r="B148" s="17"/>
    </row>
    <row r="149" spans="2:2" s="16" customFormat="1" x14ac:dyDescent="0.2">
      <c r="B149" s="17"/>
    </row>
    <row r="150" spans="2:2" s="16" customFormat="1" x14ac:dyDescent="0.2">
      <c r="B150" s="17"/>
    </row>
    <row r="151" spans="2:2" s="16" customFormat="1" x14ac:dyDescent="0.2">
      <c r="B151" s="17"/>
    </row>
    <row r="152" spans="2:2" s="16" customFormat="1" x14ac:dyDescent="0.2">
      <c r="B152" s="17"/>
    </row>
    <row r="153" spans="2:2" s="16" customFormat="1" x14ac:dyDescent="0.2">
      <c r="B153" s="17"/>
    </row>
    <row r="154" spans="2:2" s="16" customFormat="1" x14ac:dyDescent="0.2">
      <c r="B154" s="17"/>
    </row>
    <row r="155" spans="2:2" s="16" customFormat="1" x14ac:dyDescent="0.2">
      <c r="B155" s="17"/>
    </row>
    <row r="156" spans="2:2" s="16" customFormat="1" x14ac:dyDescent="0.2">
      <c r="B156" s="17"/>
    </row>
    <row r="157" spans="2:2" s="16" customFormat="1" x14ac:dyDescent="0.2">
      <c r="B157" s="17"/>
    </row>
    <row r="158" spans="2:2" s="16" customFormat="1" x14ac:dyDescent="0.2">
      <c r="B158" s="17"/>
    </row>
    <row r="159" spans="2:2" s="16" customFormat="1" x14ac:dyDescent="0.2">
      <c r="B159" s="17"/>
    </row>
    <row r="160" spans="2:2" s="16" customFormat="1" x14ac:dyDescent="0.2">
      <c r="B160" s="17"/>
    </row>
    <row r="161" spans="2:2" s="16" customFormat="1" x14ac:dyDescent="0.2">
      <c r="B161" s="17"/>
    </row>
    <row r="162" spans="2:2" s="16" customFormat="1" x14ac:dyDescent="0.2">
      <c r="B162" s="17"/>
    </row>
    <row r="163" spans="2:2" s="16" customFormat="1" x14ac:dyDescent="0.2">
      <c r="B163" s="17"/>
    </row>
    <row r="164" spans="2:2" s="16" customFormat="1" x14ac:dyDescent="0.2">
      <c r="B164" s="17"/>
    </row>
    <row r="165" spans="2:2" s="16" customFormat="1" x14ac:dyDescent="0.2">
      <c r="B165" s="17"/>
    </row>
    <row r="166" spans="2:2" s="16" customFormat="1" x14ac:dyDescent="0.2">
      <c r="B166" s="17"/>
    </row>
    <row r="167" spans="2:2" s="16" customFormat="1" x14ac:dyDescent="0.2">
      <c r="B167" s="17"/>
    </row>
    <row r="168" spans="2:2" s="16" customFormat="1" x14ac:dyDescent="0.2">
      <c r="B168" s="17"/>
    </row>
    <row r="169" spans="2:2" s="16" customFormat="1" x14ac:dyDescent="0.2">
      <c r="B169" s="17"/>
    </row>
    <row r="170" spans="2:2" s="16" customFormat="1" x14ac:dyDescent="0.2">
      <c r="B170" s="17"/>
    </row>
    <row r="171" spans="2:2" s="16" customFormat="1" x14ac:dyDescent="0.2">
      <c r="B171" s="17"/>
    </row>
    <row r="172" spans="2:2" s="16" customFormat="1" x14ac:dyDescent="0.2">
      <c r="B172" s="17"/>
    </row>
    <row r="173" spans="2:2" s="16" customFormat="1" x14ac:dyDescent="0.2">
      <c r="B173" s="17"/>
    </row>
    <row r="174" spans="2:2" s="16" customFormat="1" x14ac:dyDescent="0.2">
      <c r="B174" s="17"/>
    </row>
    <row r="175" spans="2:2" s="16" customFormat="1" x14ac:dyDescent="0.2">
      <c r="B175" s="17"/>
    </row>
    <row r="176" spans="2:2" s="16" customFormat="1" x14ac:dyDescent="0.2">
      <c r="B176" s="17"/>
    </row>
    <row r="177" spans="2:2" s="16" customFormat="1" x14ac:dyDescent="0.2">
      <c r="B177" s="17"/>
    </row>
    <row r="178" spans="2:2" s="16" customFormat="1" x14ac:dyDescent="0.2">
      <c r="B178" s="17"/>
    </row>
    <row r="179" spans="2:2" s="16" customFormat="1" x14ac:dyDescent="0.2">
      <c r="B179" s="17"/>
    </row>
    <row r="180" spans="2:2" s="16" customFormat="1" x14ac:dyDescent="0.2">
      <c r="B180" s="17"/>
    </row>
    <row r="181" spans="2:2" s="16" customFormat="1" x14ac:dyDescent="0.2">
      <c r="B181" s="17"/>
    </row>
    <row r="182" spans="2:2" s="16" customFormat="1" x14ac:dyDescent="0.2">
      <c r="B182" s="17"/>
    </row>
    <row r="183" spans="2:2" s="16" customFormat="1" x14ac:dyDescent="0.2">
      <c r="B183" s="17"/>
    </row>
    <row r="184" spans="2:2" s="16" customFormat="1" x14ac:dyDescent="0.2">
      <c r="B184" s="17"/>
    </row>
    <row r="185" spans="2:2" s="16" customFormat="1" x14ac:dyDescent="0.2">
      <c r="B185" s="17"/>
    </row>
    <row r="186" spans="2:2" s="16" customFormat="1" x14ac:dyDescent="0.2">
      <c r="B186" s="17"/>
    </row>
    <row r="187" spans="2:2" s="16" customFormat="1" x14ac:dyDescent="0.2">
      <c r="B187" s="17"/>
    </row>
    <row r="188" spans="2:2" s="16" customFormat="1" x14ac:dyDescent="0.2">
      <c r="B188" s="17"/>
    </row>
    <row r="189" spans="2:2" s="16" customFormat="1" x14ac:dyDescent="0.2">
      <c r="B189" s="17"/>
    </row>
    <row r="190" spans="2:2" s="16" customFormat="1" x14ac:dyDescent="0.2">
      <c r="B190" s="17"/>
    </row>
    <row r="191" spans="2:2" s="16" customFormat="1" x14ac:dyDescent="0.2">
      <c r="B191" s="17"/>
    </row>
    <row r="192" spans="2:2" s="16" customFormat="1" x14ac:dyDescent="0.2">
      <c r="B192" s="17"/>
    </row>
    <row r="193" spans="2:2" s="16" customFormat="1" x14ac:dyDescent="0.2">
      <c r="B193" s="17"/>
    </row>
    <row r="194" spans="2:2" s="16" customFormat="1" x14ac:dyDescent="0.2">
      <c r="B194" s="17"/>
    </row>
    <row r="195" spans="2:2" s="16" customFormat="1" x14ac:dyDescent="0.2">
      <c r="B195" s="17"/>
    </row>
    <row r="196" spans="2:2" s="16" customFormat="1" x14ac:dyDescent="0.2">
      <c r="B196" s="17"/>
    </row>
    <row r="197" spans="2:2" s="16" customFormat="1" x14ac:dyDescent="0.2">
      <c r="B197" s="17"/>
    </row>
    <row r="198" spans="2:2" s="16" customFormat="1" x14ac:dyDescent="0.2">
      <c r="B198" s="17"/>
    </row>
    <row r="199" spans="2:2" s="16" customFormat="1" x14ac:dyDescent="0.2">
      <c r="B199" s="17"/>
    </row>
    <row r="200" spans="2:2" s="16" customFormat="1" x14ac:dyDescent="0.2">
      <c r="B200" s="17"/>
    </row>
    <row r="201" spans="2:2" s="16" customFormat="1" x14ac:dyDescent="0.2">
      <c r="B201" s="17"/>
    </row>
    <row r="202" spans="2:2" s="16" customFormat="1" x14ac:dyDescent="0.2">
      <c r="B202" s="17"/>
    </row>
    <row r="203" spans="2:2" s="16" customFormat="1" x14ac:dyDescent="0.2">
      <c r="B203" s="17"/>
    </row>
    <row r="204" spans="2:2" s="16" customFormat="1" x14ac:dyDescent="0.2">
      <c r="B204" s="17"/>
    </row>
    <row r="205" spans="2:2" s="16" customFormat="1" x14ac:dyDescent="0.2">
      <c r="B205" s="17"/>
    </row>
    <row r="206" spans="2:2" s="16" customFormat="1" x14ac:dyDescent="0.2">
      <c r="B206" s="17"/>
    </row>
    <row r="207" spans="2:2" s="16" customFormat="1" x14ac:dyDescent="0.2">
      <c r="B207" s="17"/>
    </row>
    <row r="208" spans="2:2" s="16" customFormat="1" x14ac:dyDescent="0.2">
      <c r="B208" s="17"/>
    </row>
    <row r="209" spans="2:2" s="16" customFormat="1" x14ac:dyDescent="0.2">
      <c r="B209" s="17"/>
    </row>
    <row r="210" spans="2:2" s="16" customFormat="1" x14ac:dyDescent="0.2">
      <c r="B210" s="17"/>
    </row>
    <row r="211" spans="2:2" s="16" customFormat="1" x14ac:dyDescent="0.2">
      <c r="B211" s="17"/>
    </row>
    <row r="212" spans="2:2" s="16" customFormat="1" x14ac:dyDescent="0.2">
      <c r="B212" s="17"/>
    </row>
    <row r="213" spans="2:2" s="16" customFormat="1" x14ac:dyDescent="0.2">
      <c r="B213" s="17"/>
    </row>
    <row r="214" spans="2:2" s="16" customFormat="1" x14ac:dyDescent="0.2">
      <c r="B214" s="17"/>
    </row>
    <row r="215" spans="2:2" s="16" customFormat="1" x14ac:dyDescent="0.2">
      <c r="B215" s="17"/>
    </row>
    <row r="216" spans="2:2" s="16" customFormat="1" x14ac:dyDescent="0.2">
      <c r="B216" s="17"/>
    </row>
    <row r="217" spans="2:2" s="16" customFormat="1" x14ac:dyDescent="0.2">
      <c r="B217" s="17"/>
    </row>
    <row r="218" spans="2:2" s="16" customFormat="1" x14ac:dyDescent="0.2">
      <c r="B218" s="17"/>
    </row>
    <row r="219" spans="2:2" s="16" customFormat="1" x14ac:dyDescent="0.2">
      <c r="B219" s="17"/>
    </row>
    <row r="220" spans="2:2" s="16" customFormat="1" x14ac:dyDescent="0.2">
      <c r="B220" s="17"/>
    </row>
    <row r="221" spans="2:2" s="16" customFormat="1" x14ac:dyDescent="0.2">
      <c r="B221" s="17"/>
    </row>
    <row r="222" spans="2:2" s="16" customFormat="1" x14ac:dyDescent="0.2">
      <c r="B222" s="17"/>
    </row>
    <row r="223" spans="2:2" s="16" customFormat="1" x14ac:dyDescent="0.2">
      <c r="B223" s="17"/>
    </row>
    <row r="224" spans="2:2" s="16" customFormat="1" x14ac:dyDescent="0.2">
      <c r="B224" s="17"/>
    </row>
    <row r="225" spans="2:2" s="16" customFormat="1" x14ac:dyDescent="0.2">
      <c r="B225" s="17"/>
    </row>
    <row r="226" spans="2:2" s="16" customFormat="1" x14ac:dyDescent="0.2">
      <c r="B226" s="17"/>
    </row>
    <row r="227" spans="2:2" s="16" customFormat="1" x14ac:dyDescent="0.2">
      <c r="B227" s="17"/>
    </row>
    <row r="228" spans="2:2" s="16" customFormat="1" x14ac:dyDescent="0.2">
      <c r="B228" s="17"/>
    </row>
    <row r="229" spans="2:2" s="16" customFormat="1" x14ac:dyDescent="0.2">
      <c r="B229" s="17"/>
    </row>
    <row r="230" spans="2:2" s="16" customFormat="1" x14ac:dyDescent="0.2">
      <c r="B230" s="17"/>
    </row>
    <row r="231" spans="2:2" s="16" customFormat="1" x14ac:dyDescent="0.2">
      <c r="B231" s="17"/>
    </row>
    <row r="232" spans="2:2" s="16" customFormat="1" x14ac:dyDescent="0.2">
      <c r="B232" s="17"/>
    </row>
    <row r="233" spans="2:2" s="16" customFormat="1" x14ac:dyDescent="0.2">
      <c r="B233" s="17"/>
    </row>
    <row r="234" spans="2:2" s="16" customFormat="1" x14ac:dyDescent="0.2">
      <c r="B234" s="17"/>
    </row>
    <row r="235" spans="2:2" s="16" customFormat="1" x14ac:dyDescent="0.2">
      <c r="B235" s="17"/>
    </row>
    <row r="236" spans="2:2" s="16" customFormat="1" x14ac:dyDescent="0.2">
      <c r="B236" s="17"/>
    </row>
    <row r="237" spans="2:2" s="16" customFormat="1" x14ac:dyDescent="0.2">
      <c r="B237" s="17"/>
    </row>
    <row r="238" spans="2:2" s="16" customFormat="1" x14ac:dyDescent="0.2">
      <c r="B238" s="17"/>
    </row>
    <row r="239" spans="2:2" s="16" customFormat="1" x14ac:dyDescent="0.2">
      <c r="B239" s="17"/>
    </row>
    <row r="240" spans="2:2" s="16" customFormat="1" x14ac:dyDescent="0.2">
      <c r="B240" s="17"/>
    </row>
    <row r="241" spans="2:2" s="16" customFormat="1" x14ac:dyDescent="0.2">
      <c r="B241" s="17"/>
    </row>
    <row r="242" spans="2:2" s="16" customFormat="1" x14ac:dyDescent="0.2">
      <c r="B242" s="17"/>
    </row>
    <row r="243" spans="2:2" s="16" customFormat="1" x14ac:dyDescent="0.2">
      <c r="B243" s="17"/>
    </row>
    <row r="244" spans="2:2" s="16" customFormat="1" x14ac:dyDescent="0.2">
      <c r="B244" s="17"/>
    </row>
    <row r="245" spans="2:2" s="16" customFormat="1" x14ac:dyDescent="0.2">
      <c r="B245" s="17"/>
    </row>
    <row r="246" spans="2:2" s="16" customFormat="1" x14ac:dyDescent="0.2">
      <c r="B246" s="17"/>
    </row>
    <row r="247" spans="2:2" s="16" customFormat="1" x14ac:dyDescent="0.2">
      <c r="B247" s="17"/>
    </row>
    <row r="248" spans="2:2" s="16" customFormat="1" x14ac:dyDescent="0.2">
      <c r="B248" s="17"/>
    </row>
    <row r="249" spans="2:2" s="16" customFormat="1" x14ac:dyDescent="0.2">
      <c r="B249" s="17"/>
    </row>
    <row r="250" spans="2:2" s="16" customFormat="1" x14ac:dyDescent="0.2">
      <c r="B250" s="17"/>
    </row>
    <row r="251" spans="2:2" s="16" customFormat="1" x14ac:dyDescent="0.2">
      <c r="B251" s="17"/>
    </row>
    <row r="252" spans="2:2" s="16" customFormat="1" x14ac:dyDescent="0.2">
      <c r="B252" s="17"/>
    </row>
    <row r="253" spans="2:2" s="16" customFormat="1" x14ac:dyDescent="0.2">
      <c r="B253" s="17"/>
    </row>
    <row r="254" spans="2:2" s="16" customFormat="1" x14ac:dyDescent="0.2">
      <c r="B254" s="17"/>
    </row>
    <row r="255" spans="2:2" s="16" customFormat="1" x14ac:dyDescent="0.2">
      <c r="B255" s="17"/>
    </row>
    <row r="256" spans="2:2" s="16" customFormat="1" x14ac:dyDescent="0.2">
      <c r="B256" s="17"/>
    </row>
    <row r="257" spans="2:2" s="16" customFormat="1" x14ac:dyDescent="0.2">
      <c r="B257" s="17"/>
    </row>
    <row r="258" spans="2:2" s="16" customFormat="1" x14ac:dyDescent="0.2">
      <c r="B258" s="17"/>
    </row>
    <row r="259" spans="2:2" s="16" customFormat="1" x14ac:dyDescent="0.2">
      <c r="B259" s="17"/>
    </row>
    <row r="260" spans="2:2" s="16" customFormat="1" x14ac:dyDescent="0.2">
      <c r="B260" s="17"/>
    </row>
    <row r="261" spans="2:2" s="16" customFormat="1" x14ac:dyDescent="0.2">
      <c r="B261" s="17"/>
    </row>
    <row r="262" spans="2:2" s="16" customFormat="1" x14ac:dyDescent="0.2">
      <c r="B262" s="17"/>
    </row>
    <row r="263" spans="2:2" s="16" customFormat="1" x14ac:dyDescent="0.2">
      <c r="B263" s="17"/>
    </row>
    <row r="264" spans="2:2" s="16" customFormat="1" x14ac:dyDescent="0.2">
      <c r="B264" s="17"/>
    </row>
    <row r="265" spans="2:2" s="16" customFormat="1" x14ac:dyDescent="0.2">
      <c r="B265" s="17"/>
    </row>
    <row r="266" spans="2:2" s="16" customFormat="1" x14ac:dyDescent="0.2">
      <c r="B266" s="17"/>
    </row>
    <row r="267" spans="2:2" s="16" customFormat="1" x14ac:dyDescent="0.2">
      <c r="B267" s="17"/>
    </row>
    <row r="268" spans="2:2" s="16" customFormat="1" x14ac:dyDescent="0.2">
      <c r="B268" s="17"/>
    </row>
    <row r="269" spans="2:2" s="16" customFormat="1" x14ac:dyDescent="0.2">
      <c r="B269" s="17"/>
    </row>
    <row r="270" spans="2:2" s="16" customFormat="1" x14ac:dyDescent="0.2">
      <c r="B270" s="17"/>
    </row>
    <row r="271" spans="2:2" s="16" customFormat="1" x14ac:dyDescent="0.2">
      <c r="B271" s="17"/>
    </row>
    <row r="272" spans="2:2" s="16" customFormat="1" x14ac:dyDescent="0.2">
      <c r="B272" s="17"/>
    </row>
    <row r="273" spans="2:2" s="16" customFormat="1" x14ac:dyDescent="0.2">
      <c r="B273" s="17"/>
    </row>
    <row r="274" spans="2:2" s="16" customFormat="1" x14ac:dyDescent="0.2">
      <c r="B274" s="17"/>
    </row>
    <row r="275" spans="2:2" s="16" customFormat="1" x14ac:dyDescent="0.2">
      <c r="B275" s="17"/>
    </row>
    <row r="276" spans="2:2" s="16" customFormat="1" x14ac:dyDescent="0.2">
      <c r="B276" s="17"/>
    </row>
    <row r="277" spans="2:2" s="16" customFormat="1" x14ac:dyDescent="0.2">
      <c r="B277" s="17"/>
    </row>
    <row r="278" spans="2:2" s="16" customFormat="1" x14ac:dyDescent="0.2">
      <c r="B278" s="17"/>
    </row>
    <row r="279" spans="2:2" s="16" customFormat="1" x14ac:dyDescent="0.2">
      <c r="B279" s="17"/>
    </row>
    <row r="280" spans="2:2" s="16" customFormat="1" x14ac:dyDescent="0.2">
      <c r="B280" s="17"/>
    </row>
    <row r="281" spans="2:2" s="16" customFormat="1" x14ac:dyDescent="0.2">
      <c r="B281" s="17"/>
    </row>
    <row r="282" spans="2:2" s="16" customFormat="1" x14ac:dyDescent="0.2">
      <c r="B282" s="17"/>
    </row>
    <row r="283" spans="2:2" s="16" customFormat="1" x14ac:dyDescent="0.2">
      <c r="B283" s="17"/>
    </row>
    <row r="284" spans="2:2" s="16" customFormat="1" x14ac:dyDescent="0.2">
      <c r="B284" s="17"/>
    </row>
    <row r="285" spans="2:2" s="16" customFormat="1" x14ac:dyDescent="0.2">
      <c r="B285" s="17"/>
    </row>
    <row r="286" spans="2:2" s="16" customFormat="1" x14ac:dyDescent="0.2">
      <c r="B286" s="17"/>
    </row>
    <row r="287" spans="2:2" s="16" customFormat="1" x14ac:dyDescent="0.2">
      <c r="B287" s="17"/>
    </row>
    <row r="288" spans="2:2" s="16" customFormat="1" x14ac:dyDescent="0.2">
      <c r="B288" s="17"/>
    </row>
    <row r="289" spans="2:2" s="16" customFormat="1" x14ac:dyDescent="0.2">
      <c r="B289" s="17"/>
    </row>
    <row r="290" spans="2:2" s="16" customFormat="1" x14ac:dyDescent="0.2">
      <c r="B290" s="17"/>
    </row>
    <row r="291" spans="2:2" s="16" customFormat="1" x14ac:dyDescent="0.2">
      <c r="B291" s="17"/>
    </row>
    <row r="292" spans="2:2" s="16" customFormat="1" x14ac:dyDescent="0.2">
      <c r="B292" s="17"/>
    </row>
    <row r="293" spans="2:2" s="16" customFormat="1" x14ac:dyDescent="0.2">
      <c r="B293" s="17"/>
    </row>
    <row r="294" spans="2:2" s="16" customFormat="1" x14ac:dyDescent="0.2">
      <c r="B294" s="17"/>
    </row>
    <row r="295" spans="2:2" s="16" customFormat="1" x14ac:dyDescent="0.2">
      <c r="B295" s="17"/>
    </row>
    <row r="296" spans="2:2" s="16" customFormat="1" x14ac:dyDescent="0.2">
      <c r="B296" s="17"/>
    </row>
    <row r="297" spans="2:2" s="16" customFormat="1" x14ac:dyDescent="0.2">
      <c r="B297" s="17"/>
    </row>
    <row r="298" spans="2:2" s="16" customFormat="1" x14ac:dyDescent="0.2">
      <c r="B298" s="17"/>
    </row>
    <row r="299" spans="2:2" s="16" customFormat="1" x14ac:dyDescent="0.2">
      <c r="B299" s="17"/>
    </row>
    <row r="300" spans="2:2" s="16" customFormat="1" x14ac:dyDescent="0.2">
      <c r="B300" s="17"/>
    </row>
    <row r="301" spans="2:2" s="16" customFormat="1" x14ac:dyDescent="0.2">
      <c r="B301" s="17"/>
    </row>
    <row r="302" spans="2:2" s="16" customFormat="1" x14ac:dyDescent="0.2">
      <c r="B302" s="17"/>
    </row>
    <row r="303" spans="2:2" s="16" customFormat="1" x14ac:dyDescent="0.2">
      <c r="B303" s="17"/>
    </row>
    <row r="304" spans="2:2" s="16" customFormat="1" x14ac:dyDescent="0.2">
      <c r="B304" s="17"/>
    </row>
    <row r="305" spans="2:2" s="16" customFormat="1" x14ac:dyDescent="0.2">
      <c r="B305" s="17"/>
    </row>
    <row r="306" spans="2:2" s="16" customFormat="1" x14ac:dyDescent="0.2">
      <c r="B306" s="17"/>
    </row>
    <row r="307" spans="2:2" s="16" customFormat="1" x14ac:dyDescent="0.2">
      <c r="B307" s="17"/>
    </row>
    <row r="308" spans="2:2" s="16" customFormat="1" x14ac:dyDescent="0.2">
      <c r="B308" s="17"/>
    </row>
    <row r="309" spans="2:2" s="16" customFormat="1" x14ac:dyDescent="0.2">
      <c r="B309" s="17"/>
    </row>
    <row r="310" spans="2:2" s="16" customFormat="1" x14ac:dyDescent="0.2">
      <c r="B310" s="17"/>
    </row>
    <row r="311" spans="2:2" s="16" customFormat="1" x14ac:dyDescent="0.2">
      <c r="B311" s="17"/>
    </row>
    <row r="312" spans="2:2" s="16" customFormat="1" x14ac:dyDescent="0.2">
      <c r="B312" s="17"/>
    </row>
    <row r="313" spans="2:2" s="16" customFormat="1" x14ac:dyDescent="0.2">
      <c r="B313" s="17"/>
    </row>
    <row r="314" spans="2:2" s="16" customFormat="1" x14ac:dyDescent="0.2">
      <c r="B314" s="17"/>
    </row>
    <row r="315" spans="2:2" s="16" customFormat="1" x14ac:dyDescent="0.2">
      <c r="B315" s="17"/>
    </row>
    <row r="316" spans="2:2" s="16" customFormat="1" x14ac:dyDescent="0.2">
      <c r="B316" s="17"/>
    </row>
    <row r="317" spans="2:2" s="16" customFormat="1" x14ac:dyDescent="0.2">
      <c r="B317" s="17"/>
    </row>
    <row r="318" spans="2:2" s="16" customFormat="1" x14ac:dyDescent="0.2">
      <c r="B318" s="17"/>
    </row>
    <row r="319" spans="2:2" s="16" customFormat="1" x14ac:dyDescent="0.2">
      <c r="B319" s="17"/>
    </row>
    <row r="320" spans="2:2" s="16" customFormat="1" x14ac:dyDescent="0.2">
      <c r="B320" s="17"/>
    </row>
    <row r="321" spans="2:2" s="16" customFormat="1" x14ac:dyDescent="0.2">
      <c r="B321" s="17"/>
    </row>
    <row r="322" spans="2:2" s="16" customFormat="1" x14ac:dyDescent="0.2">
      <c r="B322" s="17"/>
    </row>
    <row r="323" spans="2:2" s="16" customFormat="1" x14ac:dyDescent="0.2">
      <c r="B323" s="17"/>
    </row>
    <row r="324" spans="2:2" s="16" customFormat="1" x14ac:dyDescent="0.2">
      <c r="B324" s="17"/>
    </row>
    <row r="325" spans="2:2" s="16" customFormat="1" x14ac:dyDescent="0.2">
      <c r="B325" s="17"/>
    </row>
    <row r="326" spans="2:2" s="16" customFormat="1" x14ac:dyDescent="0.2">
      <c r="B326" s="17"/>
    </row>
    <row r="327" spans="2:2" s="16" customFormat="1" x14ac:dyDescent="0.2">
      <c r="B327" s="17"/>
    </row>
    <row r="328" spans="2:2" s="16" customFormat="1" x14ac:dyDescent="0.2">
      <c r="B328" s="17"/>
    </row>
    <row r="329" spans="2:2" s="16" customFormat="1" x14ac:dyDescent="0.2">
      <c r="B329" s="17"/>
    </row>
    <row r="330" spans="2:2" s="16" customFormat="1" x14ac:dyDescent="0.2">
      <c r="B330" s="17"/>
    </row>
    <row r="331" spans="2:2" s="16" customFormat="1" x14ac:dyDescent="0.2">
      <c r="B331" s="17"/>
    </row>
    <row r="332" spans="2:2" s="16" customFormat="1" x14ac:dyDescent="0.2">
      <c r="B332" s="17"/>
    </row>
    <row r="333" spans="2:2" s="16" customFormat="1" x14ac:dyDescent="0.2">
      <c r="B333" s="17"/>
    </row>
    <row r="334" spans="2:2" s="16" customFormat="1" x14ac:dyDescent="0.2">
      <c r="B334" s="17"/>
    </row>
    <row r="335" spans="2:2" s="16" customFormat="1" x14ac:dyDescent="0.2">
      <c r="B335" s="17"/>
    </row>
    <row r="336" spans="2:2" s="16" customFormat="1" x14ac:dyDescent="0.2">
      <c r="B336" s="17"/>
    </row>
    <row r="337" spans="2:2" s="16" customFormat="1" x14ac:dyDescent="0.2">
      <c r="B337" s="17"/>
    </row>
    <row r="338" spans="2:2" s="16" customFormat="1" x14ac:dyDescent="0.2">
      <c r="B338" s="17"/>
    </row>
    <row r="339" spans="2:2" s="16" customFormat="1" x14ac:dyDescent="0.2">
      <c r="B339" s="17"/>
    </row>
    <row r="340" spans="2:2" s="16" customFormat="1" x14ac:dyDescent="0.2">
      <c r="B340" s="17"/>
    </row>
    <row r="341" spans="2:2" s="16" customFormat="1" x14ac:dyDescent="0.2">
      <c r="B341" s="17"/>
    </row>
    <row r="342" spans="2:2" s="16" customFormat="1" x14ac:dyDescent="0.2">
      <c r="B342" s="17"/>
    </row>
    <row r="343" spans="2:2" s="16" customFormat="1" x14ac:dyDescent="0.2">
      <c r="B343" s="17"/>
    </row>
    <row r="344" spans="2:2" s="16" customFormat="1" x14ac:dyDescent="0.2">
      <c r="B344" s="17"/>
    </row>
    <row r="345" spans="2:2" s="16" customFormat="1" x14ac:dyDescent="0.2">
      <c r="B345" s="17"/>
    </row>
    <row r="346" spans="2:2" s="16" customFormat="1" x14ac:dyDescent="0.2">
      <c r="B346" s="17"/>
    </row>
    <row r="347" spans="2:2" s="16" customFormat="1" x14ac:dyDescent="0.2">
      <c r="B347" s="17"/>
    </row>
    <row r="348" spans="2:2" s="16" customFormat="1" x14ac:dyDescent="0.2">
      <c r="B348" s="17"/>
    </row>
    <row r="349" spans="2:2" s="16" customFormat="1" x14ac:dyDescent="0.2">
      <c r="B349" s="17"/>
    </row>
    <row r="350" spans="2:2" s="16" customFormat="1" x14ac:dyDescent="0.2">
      <c r="B350" s="17"/>
    </row>
    <row r="351" spans="2:2" s="16" customFormat="1" x14ac:dyDescent="0.2">
      <c r="B351" s="17"/>
    </row>
    <row r="352" spans="2:2" s="16" customFormat="1" x14ac:dyDescent="0.2">
      <c r="B352" s="17"/>
    </row>
    <row r="353" spans="2:2" s="16" customFormat="1" x14ac:dyDescent="0.2">
      <c r="B353" s="17"/>
    </row>
    <row r="354" spans="2:2" s="16" customFormat="1" x14ac:dyDescent="0.2">
      <c r="B354" s="17"/>
    </row>
    <row r="355" spans="2:2" s="16" customFormat="1" x14ac:dyDescent="0.2">
      <c r="B355" s="17"/>
    </row>
    <row r="356" spans="2:2" s="16" customFormat="1" x14ac:dyDescent="0.2">
      <c r="B356" s="17"/>
    </row>
    <row r="357" spans="2:2" s="16" customFormat="1" x14ac:dyDescent="0.2">
      <c r="B357" s="17"/>
    </row>
    <row r="358" spans="2:2" s="16" customFormat="1" x14ac:dyDescent="0.2">
      <c r="B358" s="17"/>
    </row>
    <row r="359" spans="2:2" s="16" customFormat="1" x14ac:dyDescent="0.2">
      <c r="B359" s="17"/>
    </row>
    <row r="360" spans="2:2" s="16" customFormat="1" x14ac:dyDescent="0.2">
      <c r="B360" s="17"/>
    </row>
    <row r="361" spans="2:2" s="16" customFormat="1" x14ac:dyDescent="0.2">
      <c r="B361" s="17"/>
    </row>
    <row r="362" spans="2:2" s="16" customFormat="1" x14ac:dyDescent="0.2">
      <c r="B362" s="17"/>
    </row>
    <row r="363" spans="2:2" s="16" customFormat="1" x14ac:dyDescent="0.2">
      <c r="B363" s="17"/>
    </row>
    <row r="364" spans="2:2" s="16" customFormat="1" x14ac:dyDescent="0.2">
      <c r="B364" s="17"/>
    </row>
    <row r="365" spans="2:2" s="16" customFormat="1" x14ac:dyDescent="0.2">
      <c r="B365" s="17"/>
    </row>
    <row r="366" spans="2:2" s="16" customFormat="1" x14ac:dyDescent="0.2">
      <c r="B366" s="17"/>
    </row>
    <row r="367" spans="2:2" s="16" customFormat="1" x14ac:dyDescent="0.2">
      <c r="B367" s="17"/>
    </row>
    <row r="368" spans="2:2" s="16" customFormat="1" x14ac:dyDescent="0.2">
      <c r="B368" s="17"/>
    </row>
    <row r="369" spans="2:2" s="16" customFormat="1" x14ac:dyDescent="0.2">
      <c r="B369" s="17"/>
    </row>
    <row r="370" spans="2:2" s="16" customFormat="1" x14ac:dyDescent="0.2">
      <c r="B370" s="17"/>
    </row>
    <row r="371" spans="2:2" s="16" customFormat="1" x14ac:dyDescent="0.2">
      <c r="B371" s="17"/>
    </row>
    <row r="372" spans="2:2" s="16" customFormat="1" x14ac:dyDescent="0.2">
      <c r="B372" s="17"/>
    </row>
    <row r="373" spans="2:2" s="16" customFormat="1" x14ac:dyDescent="0.2">
      <c r="B373" s="17"/>
    </row>
    <row r="374" spans="2:2" s="16" customFormat="1" x14ac:dyDescent="0.2">
      <c r="B374" s="17"/>
    </row>
    <row r="375" spans="2:2" s="16" customFormat="1" x14ac:dyDescent="0.2">
      <c r="B375" s="17"/>
    </row>
    <row r="376" spans="2:2" s="16" customFormat="1" x14ac:dyDescent="0.2">
      <c r="B376" s="17"/>
    </row>
    <row r="377" spans="2:2" s="16" customFormat="1" x14ac:dyDescent="0.2">
      <c r="B377" s="17"/>
    </row>
    <row r="378" spans="2:2" s="16" customFormat="1" x14ac:dyDescent="0.2">
      <c r="B378" s="17"/>
    </row>
    <row r="379" spans="2:2" s="16" customFormat="1" x14ac:dyDescent="0.2">
      <c r="B379" s="17"/>
    </row>
    <row r="380" spans="2:2" s="16" customFormat="1" x14ac:dyDescent="0.2">
      <c r="B380" s="17"/>
    </row>
    <row r="381" spans="2:2" s="16" customFormat="1" x14ac:dyDescent="0.2">
      <c r="B381" s="17"/>
    </row>
    <row r="382" spans="2:2" s="16" customFormat="1" x14ac:dyDescent="0.2">
      <c r="B382" s="17"/>
    </row>
    <row r="383" spans="2:2" s="16" customFormat="1" x14ac:dyDescent="0.2">
      <c r="B383" s="17"/>
    </row>
    <row r="384" spans="2:2" s="16" customFormat="1" x14ac:dyDescent="0.2">
      <c r="B384" s="17"/>
    </row>
    <row r="385" spans="2:2" s="16" customFormat="1" x14ac:dyDescent="0.2">
      <c r="B385" s="17"/>
    </row>
    <row r="386" spans="2:2" s="16" customFormat="1" x14ac:dyDescent="0.2">
      <c r="B386" s="17"/>
    </row>
    <row r="387" spans="2:2" s="16" customFormat="1" x14ac:dyDescent="0.2">
      <c r="B387" s="17"/>
    </row>
    <row r="388" spans="2:2" s="16" customFormat="1" x14ac:dyDescent="0.2">
      <c r="B388" s="17"/>
    </row>
    <row r="389" spans="2:2" s="16" customFormat="1" x14ac:dyDescent="0.2">
      <c r="B389" s="17"/>
    </row>
    <row r="390" spans="2:2" s="16" customFormat="1" x14ac:dyDescent="0.2">
      <c r="B390" s="17"/>
    </row>
    <row r="391" spans="2:2" s="16" customFormat="1" x14ac:dyDescent="0.2">
      <c r="B391" s="17"/>
    </row>
    <row r="392" spans="2:2" s="16" customFormat="1" x14ac:dyDescent="0.2">
      <c r="B392" s="17"/>
    </row>
    <row r="393" spans="2:2" s="16" customFormat="1" x14ac:dyDescent="0.2">
      <c r="B393" s="17"/>
    </row>
    <row r="394" spans="2:2" s="16" customFormat="1" x14ac:dyDescent="0.2">
      <c r="B394" s="17"/>
    </row>
    <row r="395" spans="2:2" s="16" customFormat="1" x14ac:dyDescent="0.2">
      <c r="B395" s="17"/>
    </row>
    <row r="396" spans="2:2" s="16" customFormat="1" x14ac:dyDescent="0.2">
      <c r="B396" s="17"/>
    </row>
    <row r="397" spans="2:2" s="16" customFormat="1" x14ac:dyDescent="0.2">
      <c r="B397" s="17"/>
    </row>
    <row r="398" spans="2:2" s="16" customFormat="1" x14ac:dyDescent="0.2">
      <c r="B398" s="17"/>
    </row>
    <row r="399" spans="2:2" s="16" customFormat="1" x14ac:dyDescent="0.2">
      <c r="B399" s="17"/>
    </row>
    <row r="400" spans="2:2" s="16" customFormat="1" x14ac:dyDescent="0.2">
      <c r="B400" s="17"/>
    </row>
    <row r="401" spans="2:2" s="16" customFormat="1" x14ac:dyDescent="0.2">
      <c r="B401" s="17"/>
    </row>
    <row r="402" spans="2:2" s="16" customFormat="1" x14ac:dyDescent="0.2">
      <c r="B402" s="17"/>
    </row>
    <row r="403" spans="2:2" s="16" customFormat="1" x14ac:dyDescent="0.2">
      <c r="B403" s="17"/>
    </row>
    <row r="404" spans="2:2" s="16" customFormat="1" x14ac:dyDescent="0.2">
      <c r="B404" s="17"/>
    </row>
    <row r="405" spans="2:2" s="16" customFormat="1" x14ac:dyDescent="0.2">
      <c r="B405" s="17"/>
    </row>
    <row r="406" spans="2:2" s="16" customFormat="1" x14ac:dyDescent="0.2">
      <c r="B406" s="17"/>
    </row>
    <row r="407" spans="2:2" s="16" customFormat="1" x14ac:dyDescent="0.2">
      <c r="B407" s="17"/>
    </row>
    <row r="408" spans="2:2" s="16" customFormat="1" x14ac:dyDescent="0.2">
      <c r="B408" s="17"/>
    </row>
    <row r="409" spans="2:2" s="16" customFormat="1" x14ac:dyDescent="0.2">
      <c r="B409" s="17"/>
    </row>
    <row r="410" spans="2:2" s="16" customFormat="1" x14ac:dyDescent="0.2">
      <c r="B410" s="17"/>
    </row>
    <row r="411" spans="2:2" s="16" customFormat="1" x14ac:dyDescent="0.2">
      <c r="B411" s="17"/>
    </row>
    <row r="412" spans="2:2" s="16" customFormat="1" x14ac:dyDescent="0.2">
      <c r="B412" s="17"/>
    </row>
    <row r="413" spans="2:2" s="16" customFormat="1" x14ac:dyDescent="0.2">
      <c r="B413" s="17"/>
    </row>
    <row r="414" spans="2:2" s="16" customFormat="1" x14ac:dyDescent="0.2">
      <c r="B414" s="17"/>
    </row>
    <row r="415" spans="2:2" s="16" customFormat="1" x14ac:dyDescent="0.2">
      <c r="B415" s="17"/>
    </row>
    <row r="416" spans="2:2" s="16" customFormat="1" x14ac:dyDescent="0.2">
      <c r="B416" s="17"/>
    </row>
    <row r="417" spans="2:2" s="16" customFormat="1" x14ac:dyDescent="0.2">
      <c r="B417" s="17"/>
    </row>
    <row r="418" spans="2:2" s="16" customFormat="1" x14ac:dyDescent="0.2">
      <c r="B418" s="17"/>
    </row>
    <row r="419" spans="2:2" s="16" customFormat="1" x14ac:dyDescent="0.2">
      <c r="B419" s="17"/>
    </row>
    <row r="420" spans="2:2" s="16" customFormat="1" x14ac:dyDescent="0.2">
      <c r="B420" s="17"/>
    </row>
    <row r="421" spans="2:2" s="16" customFormat="1" x14ac:dyDescent="0.2">
      <c r="B421" s="17"/>
    </row>
    <row r="422" spans="2:2" s="16" customFormat="1" x14ac:dyDescent="0.2">
      <c r="B422" s="17"/>
    </row>
    <row r="423" spans="2:2" s="16" customFormat="1" x14ac:dyDescent="0.2">
      <c r="B423" s="17"/>
    </row>
    <row r="424" spans="2:2" s="16" customFormat="1" x14ac:dyDescent="0.2">
      <c r="B424" s="17"/>
    </row>
    <row r="425" spans="2:2" s="16" customFormat="1" x14ac:dyDescent="0.2">
      <c r="B425" s="17"/>
    </row>
    <row r="426" spans="2:2" s="16" customFormat="1" x14ac:dyDescent="0.2">
      <c r="B426" s="17"/>
    </row>
    <row r="427" spans="2:2" s="16" customFormat="1" x14ac:dyDescent="0.2">
      <c r="B427" s="17"/>
    </row>
    <row r="428" spans="2:2" s="16" customFormat="1" x14ac:dyDescent="0.2">
      <c r="B428" s="17"/>
    </row>
    <row r="429" spans="2:2" s="16" customFormat="1" x14ac:dyDescent="0.2">
      <c r="B429" s="17"/>
    </row>
    <row r="430" spans="2:2" s="16" customFormat="1" x14ac:dyDescent="0.2">
      <c r="B430" s="17"/>
    </row>
    <row r="431" spans="2:2" s="16" customFormat="1" x14ac:dyDescent="0.2">
      <c r="B431" s="17"/>
    </row>
    <row r="432" spans="2:2" s="16" customFormat="1" x14ac:dyDescent="0.2">
      <c r="B432" s="17"/>
    </row>
    <row r="433" spans="2:2" s="16" customFormat="1" x14ac:dyDescent="0.2">
      <c r="B433" s="17"/>
    </row>
    <row r="434" spans="2:2" s="16" customFormat="1" x14ac:dyDescent="0.2">
      <c r="B434" s="17"/>
    </row>
    <row r="435" spans="2:2" s="16" customFormat="1" x14ac:dyDescent="0.2">
      <c r="B435" s="17"/>
    </row>
    <row r="436" spans="2:2" s="16" customFormat="1" x14ac:dyDescent="0.2">
      <c r="B436" s="17"/>
    </row>
    <row r="437" spans="2:2" s="16" customFormat="1" x14ac:dyDescent="0.2">
      <c r="B437" s="17"/>
    </row>
    <row r="438" spans="2:2" s="16" customFormat="1" x14ac:dyDescent="0.2">
      <c r="B438" s="17"/>
    </row>
    <row r="439" spans="2:2" s="16" customFormat="1" x14ac:dyDescent="0.2">
      <c r="B439" s="17"/>
    </row>
    <row r="440" spans="2:2" s="16" customFormat="1" x14ac:dyDescent="0.2">
      <c r="B440" s="17"/>
    </row>
    <row r="441" spans="2:2" s="16" customFormat="1" x14ac:dyDescent="0.2">
      <c r="B441" s="17"/>
    </row>
    <row r="442" spans="2:2" s="16" customFormat="1" x14ac:dyDescent="0.2">
      <c r="B442" s="17"/>
    </row>
    <row r="443" spans="2:2" s="16" customFormat="1" x14ac:dyDescent="0.2">
      <c r="B443" s="17"/>
    </row>
    <row r="444" spans="2:2" s="16" customFormat="1" x14ac:dyDescent="0.2">
      <c r="B444" s="17"/>
    </row>
    <row r="445" spans="2:2" s="16" customFormat="1" x14ac:dyDescent="0.2">
      <c r="B445" s="17"/>
    </row>
    <row r="446" spans="2:2" s="16" customFormat="1" x14ac:dyDescent="0.2">
      <c r="B446" s="17"/>
    </row>
    <row r="447" spans="2:2" s="16" customFormat="1" x14ac:dyDescent="0.2">
      <c r="B447" s="17"/>
    </row>
    <row r="448" spans="2:2" s="16" customFormat="1" x14ac:dyDescent="0.2">
      <c r="B448" s="17"/>
    </row>
    <row r="449" spans="2:2" s="16" customFormat="1" x14ac:dyDescent="0.2">
      <c r="B449" s="17"/>
    </row>
    <row r="450" spans="2:2" s="16" customFormat="1" x14ac:dyDescent="0.2">
      <c r="B450" s="17"/>
    </row>
    <row r="451" spans="2:2" s="16" customFormat="1" x14ac:dyDescent="0.2">
      <c r="B451" s="17"/>
    </row>
    <row r="452" spans="2:2" s="16" customFormat="1" x14ac:dyDescent="0.2">
      <c r="B452" s="17"/>
    </row>
    <row r="453" spans="2:2" s="16" customFormat="1" x14ac:dyDescent="0.2">
      <c r="B453" s="17"/>
    </row>
    <row r="454" spans="2:2" s="16" customFormat="1" x14ac:dyDescent="0.2">
      <c r="B454" s="17"/>
    </row>
    <row r="455" spans="2:2" s="16" customFormat="1" x14ac:dyDescent="0.2">
      <c r="B455" s="17"/>
    </row>
    <row r="456" spans="2:2" s="16" customFormat="1" x14ac:dyDescent="0.2">
      <c r="B456" s="17"/>
    </row>
    <row r="457" spans="2:2" s="16" customFormat="1" x14ac:dyDescent="0.2">
      <c r="B457" s="17"/>
    </row>
    <row r="458" spans="2:2" s="16" customFormat="1" x14ac:dyDescent="0.2">
      <c r="B458" s="17"/>
    </row>
    <row r="459" spans="2:2" s="16" customFormat="1" x14ac:dyDescent="0.2">
      <c r="B459" s="17"/>
    </row>
    <row r="460" spans="2:2" s="16" customFormat="1" x14ac:dyDescent="0.2">
      <c r="B460" s="17"/>
    </row>
    <row r="461" spans="2:2" s="16" customFormat="1" x14ac:dyDescent="0.2">
      <c r="B461" s="17"/>
    </row>
    <row r="462" spans="2:2" s="16" customFormat="1" x14ac:dyDescent="0.2">
      <c r="B462" s="17"/>
    </row>
    <row r="463" spans="2:2" s="16" customFormat="1" x14ac:dyDescent="0.2">
      <c r="B463" s="17"/>
    </row>
    <row r="464" spans="2:2" s="16" customFormat="1" x14ac:dyDescent="0.2">
      <c r="B464" s="17"/>
    </row>
    <row r="465" spans="2:2" s="16" customFormat="1" x14ac:dyDescent="0.2">
      <c r="B465" s="17"/>
    </row>
    <row r="466" spans="2:2" s="16" customFormat="1" x14ac:dyDescent="0.2">
      <c r="B466" s="17"/>
    </row>
    <row r="467" spans="2:2" s="16" customFormat="1" x14ac:dyDescent="0.2">
      <c r="B467" s="17"/>
    </row>
    <row r="468" spans="2:2" s="16" customFormat="1" x14ac:dyDescent="0.2">
      <c r="B468" s="17"/>
    </row>
    <row r="469" spans="2:2" s="16" customFormat="1" x14ac:dyDescent="0.2">
      <c r="B469" s="17"/>
    </row>
    <row r="470" spans="2:2" s="16" customFormat="1" x14ac:dyDescent="0.2">
      <c r="B470" s="17"/>
    </row>
    <row r="471" spans="2:2" s="16" customFormat="1" x14ac:dyDescent="0.2">
      <c r="B471" s="17"/>
    </row>
    <row r="472" spans="2:2" s="16" customFormat="1" x14ac:dyDescent="0.2">
      <c r="B472" s="17"/>
    </row>
    <row r="473" spans="2:2" s="16" customFormat="1" x14ac:dyDescent="0.2">
      <c r="B473" s="17"/>
    </row>
    <row r="474" spans="2:2" s="16" customFormat="1" x14ac:dyDescent="0.2">
      <c r="B474" s="17"/>
    </row>
    <row r="475" spans="2:2" s="16" customFormat="1" x14ac:dyDescent="0.2">
      <c r="B475" s="17"/>
    </row>
    <row r="476" spans="2:2" s="16" customFormat="1" x14ac:dyDescent="0.2">
      <c r="B476" s="17"/>
    </row>
    <row r="477" spans="2:2" s="16" customFormat="1" x14ac:dyDescent="0.2">
      <c r="B477" s="17"/>
    </row>
    <row r="478" spans="2:2" s="16" customFormat="1" x14ac:dyDescent="0.2">
      <c r="B478" s="17"/>
    </row>
    <row r="479" spans="2:2" s="16" customFormat="1" x14ac:dyDescent="0.2">
      <c r="B479" s="17"/>
    </row>
    <row r="480" spans="2:2" s="16" customFormat="1" x14ac:dyDescent="0.2">
      <c r="B480" s="17"/>
    </row>
    <row r="481" spans="2:2" s="16" customFormat="1" x14ac:dyDescent="0.2">
      <c r="B481" s="17"/>
    </row>
    <row r="482" spans="2:2" s="16" customFormat="1" x14ac:dyDescent="0.2">
      <c r="B482" s="17"/>
    </row>
    <row r="483" spans="2:2" s="16" customFormat="1" x14ac:dyDescent="0.2">
      <c r="B483" s="17"/>
    </row>
    <row r="484" spans="2:2" s="16" customFormat="1" x14ac:dyDescent="0.2">
      <c r="B484" s="17"/>
    </row>
    <row r="485" spans="2:2" s="16" customFormat="1" x14ac:dyDescent="0.2">
      <c r="B485" s="17"/>
    </row>
    <row r="486" spans="2:2" s="16" customFormat="1" x14ac:dyDescent="0.2">
      <c r="B486" s="17"/>
    </row>
    <row r="487" spans="2:2" s="16" customFormat="1" x14ac:dyDescent="0.2">
      <c r="B487" s="17"/>
    </row>
    <row r="488" spans="2:2" s="16" customFormat="1" x14ac:dyDescent="0.2">
      <c r="B488" s="17"/>
    </row>
    <row r="489" spans="2:2" s="16" customFormat="1" x14ac:dyDescent="0.2">
      <c r="B489" s="17"/>
    </row>
    <row r="490" spans="2:2" s="16" customFormat="1" x14ac:dyDescent="0.2">
      <c r="B490" s="17"/>
    </row>
    <row r="491" spans="2:2" s="16" customFormat="1" x14ac:dyDescent="0.2">
      <c r="B491" s="17"/>
    </row>
    <row r="492" spans="2:2" s="16" customFormat="1" x14ac:dyDescent="0.2">
      <c r="B492" s="17"/>
    </row>
    <row r="493" spans="2:2" s="16" customFormat="1" x14ac:dyDescent="0.2">
      <c r="B493" s="17"/>
    </row>
    <row r="494" spans="2:2" s="16" customFormat="1" x14ac:dyDescent="0.2">
      <c r="B494" s="17"/>
    </row>
    <row r="495" spans="2:2" s="16" customFormat="1" x14ac:dyDescent="0.2">
      <c r="B495" s="17"/>
    </row>
    <row r="496" spans="2:2" s="16" customFormat="1" x14ac:dyDescent="0.2">
      <c r="B496" s="17"/>
    </row>
    <row r="497" spans="2:2" s="16" customFormat="1" x14ac:dyDescent="0.2">
      <c r="B497" s="17"/>
    </row>
    <row r="498" spans="2:2" s="16" customFormat="1" x14ac:dyDescent="0.2">
      <c r="B498" s="17"/>
    </row>
    <row r="499" spans="2:2" s="16" customFormat="1" x14ac:dyDescent="0.2">
      <c r="B499" s="17"/>
    </row>
    <row r="500" spans="2:2" s="16" customFormat="1" x14ac:dyDescent="0.2">
      <c r="B500" s="17"/>
    </row>
    <row r="501" spans="2:2" s="16" customFormat="1" x14ac:dyDescent="0.2">
      <c r="B501" s="17"/>
    </row>
    <row r="502" spans="2:2" s="16" customFormat="1" x14ac:dyDescent="0.2">
      <c r="B502" s="17"/>
    </row>
    <row r="503" spans="2:2" s="16" customFormat="1" x14ac:dyDescent="0.2">
      <c r="B503" s="17"/>
    </row>
    <row r="504" spans="2:2" s="16" customFormat="1" x14ac:dyDescent="0.2">
      <c r="B504" s="17"/>
    </row>
    <row r="505" spans="2:2" s="16" customFormat="1" x14ac:dyDescent="0.2">
      <c r="B505" s="17"/>
    </row>
    <row r="506" spans="2:2" s="16" customFormat="1" x14ac:dyDescent="0.2">
      <c r="B506" s="17"/>
    </row>
    <row r="507" spans="2:2" s="16" customFormat="1" x14ac:dyDescent="0.2">
      <c r="B507" s="17"/>
    </row>
    <row r="508" spans="2:2" s="16" customFormat="1" x14ac:dyDescent="0.2">
      <c r="B508" s="17"/>
    </row>
    <row r="509" spans="2:2" s="16" customFormat="1" x14ac:dyDescent="0.2">
      <c r="B509" s="17"/>
    </row>
    <row r="510" spans="2:2" s="16" customFormat="1" x14ac:dyDescent="0.2">
      <c r="B510" s="17"/>
    </row>
    <row r="511" spans="2:2" s="16" customFormat="1" x14ac:dyDescent="0.2">
      <c r="B511" s="17"/>
    </row>
    <row r="512" spans="2:2" s="16" customFormat="1" x14ac:dyDescent="0.2">
      <c r="B512" s="17"/>
    </row>
    <row r="513" spans="2:2" s="16" customFormat="1" x14ac:dyDescent="0.2">
      <c r="B513" s="17"/>
    </row>
    <row r="514" spans="2:2" s="16" customFormat="1" x14ac:dyDescent="0.2">
      <c r="B514" s="17"/>
    </row>
    <row r="515" spans="2:2" s="16" customFormat="1" x14ac:dyDescent="0.2">
      <c r="B515" s="17"/>
    </row>
    <row r="516" spans="2:2" s="16" customFormat="1" x14ac:dyDescent="0.2">
      <c r="B516" s="17"/>
    </row>
    <row r="517" spans="2:2" s="16" customFormat="1" x14ac:dyDescent="0.2">
      <c r="B517" s="17"/>
    </row>
    <row r="518" spans="2:2" s="16" customFormat="1" x14ac:dyDescent="0.2">
      <c r="B518" s="17"/>
    </row>
    <row r="519" spans="2:2" s="16" customFormat="1" x14ac:dyDescent="0.2">
      <c r="B519" s="17"/>
    </row>
    <row r="520" spans="2:2" s="16" customFormat="1" x14ac:dyDescent="0.2">
      <c r="B520" s="17"/>
    </row>
    <row r="521" spans="2:2" s="16" customFormat="1" x14ac:dyDescent="0.2">
      <c r="B521" s="17"/>
    </row>
    <row r="522" spans="2:2" s="16" customFormat="1" x14ac:dyDescent="0.2">
      <c r="B522" s="17"/>
    </row>
    <row r="523" spans="2:2" s="16" customFormat="1" x14ac:dyDescent="0.2">
      <c r="B523" s="17"/>
    </row>
    <row r="524" spans="2:2" s="16" customFormat="1" x14ac:dyDescent="0.2">
      <c r="B524" s="17"/>
    </row>
    <row r="525" spans="2:2" s="16" customFormat="1" x14ac:dyDescent="0.2">
      <c r="B525" s="17"/>
    </row>
    <row r="526" spans="2:2" s="16" customFormat="1" x14ac:dyDescent="0.2">
      <c r="B526" s="17"/>
    </row>
    <row r="527" spans="2:2" s="16" customFormat="1" x14ac:dyDescent="0.2">
      <c r="B527" s="17"/>
    </row>
    <row r="528" spans="2:2" s="16" customFormat="1" x14ac:dyDescent="0.2">
      <c r="B528" s="17"/>
    </row>
    <row r="529" spans="2:2" s="16" customFormat="1" x14ac:dyDescent="0.2">
      <c r="B529" s="17"/>
    </row>
    <row r="530" spans="2:2" s="16" customFormat="1" x14ac:dyDescent="0.2">
      <c r="B530" s="17"/>
    </row>
    <row r="531" spans="2:2" s="16" customFormat="1" x14ac:dyDescent="0.2">
      <c r="B531" s="17"/>
    </row>
    <row r="532" spans="2:2" s="16" customFormat="1" x14ac:dyDescent="0.2">
      <c r="B532" s="17"/>
    </row>
    <row r="533" spans="2:2" s="16" customFormat="1" x14ac:dyDescent="0.2">
      <c r="B533" s="17"/>
    </row>
    <row r="534" spans="2:2" s="16" customFormat="1" x14ac:dyDescent="0.2">
      <c r="B534" s="17"/>
    </row>
    <row r="535" spans="2:2" s="16" customFormat="1" x14ac:dyDescent="0.2">
      <c r="B535" s="17"/>
    </row>
    <row r="536" spans="2:2" s="16" customFormat="1" x14ac:dyDescent="0.2">
      <c r="B536" s="17"/>
    </row>
    <row r="537" spans="2:2" s="16" customFormat="1" x14ac:dyDescent="0.2">
      <c r="B537" s="17"/>
    </row>
    <row r="538" spans="2:2" s="16" customFormat="1" x14ac:dyDescent="0.2">
      <c r="B538" s="17"/>
    </row>
    <row r="539" spans="2:2" s="16" customFormat="1" x14ac:dyDescent="0.2">
      <c r="B539" s="17"/>
    </row>
    <row r="540" spans="2:2" s="16" customFormat="1" x14ac:dyDescent="0.2">
      <c r="B540" s="17"/>
    </row>
    <row r="541" spans="2:2" s="16" customFormat="1" x14ac:dyDescent="0.2">
      <c r="B541" s="17"/>
    </row>
    <row r="542" spans="2:2" s="16" customFormat="1" x14ac:dyDescent="0.2">
      <c r="B542" s="17"/>
    </row>
    <row r="543" spans="2:2" s="16" customFormat="1" x14ac:dyDescent="0.2">
      <c r="B543" s="17"/>
    </row>
    <row r="544" spans="2:2" s="16" customFormat="1" x14ac:dyDescent="0.2">
      <c r="B544" s="17"/>
    </row>
    <row r="545" spans="2:2" s="16" customFormat="1" x14ac:dyDescent="0.2">
      <c r="B545" s="17"/>
    </row>
    <row r="546" spans="2:2" s="16" customFormat="1" x14ac:dyDescent="0.2">
      <c r="B546" s="17"/>
    </row>
    <row r="547" spans="2:2" s="16" customFormat="1" x14ac:dyDescent="0.2">
      <c r="B547" s="17"/>
    </row>
    <row r="548" spans="2:2" s="16" customFormat="1" x14ac:dyDescent="0.2">
      <c r="B548" s="17"/>
    </row>
    <row r="549" spans="2:2" s="16" customFormat="1" x14ac:dyDescent="0.2">
      <c r="B549" s="17"/>
    </row>
    <row r="550" spans="2:2" s="16" customFormat="1" x14ac:dyDescent="0.2">
      <c r="B550" s="17"/>
    </row>
    <row r="551" spans="2:2" s="16" customFormat="1" x14ac:dyDescent="0.2">
      <c r="B551" s="17"/>
    </row>
    <row r="552" spans="2:2" s="16" customFormat="1" x14ac:dyDescent="0.2">
      <c r="B552" s="17"/>
    </row>
    <row r="553" spans="2:2" s="16" customFormat="1" x14ac:dyDescent="0.2">
      <c r="B553" s="17"/>
    </row>
    <row r="554" spans="2:2" s="16" customFormat="1" x14ac:dyDescent="0.2">
      <c r="B554" s="17"/>
    </row>
    <row r="555" spans="2:2" s="16" customFormat="1" x14ac:dyDescent="0.2">
      <c r="B555" s="17"/>
    </row>
    <row r="556" spans="2:2" s="16" customFormat="1" x14ac:dyDescent="0.2">
      <c r="B556" s="17"/>
    </row>
    <row r="557" spans="2:2" s="16" customFormat="1" x14ac:dyDescent="0.2">
      <c r="B557" s="17"/>
    </row>
    <row r="558" spans="2:2" s="16" customFormat="1" x14ac:dyDescent="0.2">
      <c r="B558" s="17"/>
    </row>
    <row r="559" spans="2:2" s="16" customFormat="1" x14ac:dyDescent="0.2">
      <c r="B559" s="17"/>
    </row>
    <row r="560" spans="2:2" s="16" customFormat="1" x14ac:dyDescent="0.2">
      <c r="B560" s="17"/>
    </row>
    <row r="561" spans="2:2" s="16" customFormat="1" x14ac:dyDescent="0.2">
      <c r="B561" s="17"/>
    </row>
    <row r="562" spans="2:2" s="16" customFormat="1" x14ac:dyDescent="0.2">
      <c r="B562" s="17"/>
    </row>
    <row r="563" spans="2:2" s="16" customFormat="1" x14ac:dyDescent="0.2">
      <c r="B563" s="17"/>
    </row>
    <row r="564" spans="2:2" s="16" customFormat="1" x14ac:dyDescent="0.2">
      <c r="B564" s="17"/>
    </row>
    <row r="565" spans="2:2" s="16" customFormat="1" x14ac:dyDescent="0.2">
      <c r="B565" s="17"/>
    </row>
    <row r="566" spans="2:2" s="16" customFormat="1" x14ac:dyDescent="0.2">
      <c r="B566" s="17"/>
    </row>
    <row r="567" spans="2:2" s="16" customFormat="1" x14ac:dyDescent="0.2">
      <c r="B567" s="17"/>
    </row>
    <row r="568" spans="2:2" s="16" customFormat="1" x14ac:dyDescent="0.2">
      <c r="B568" s="17"/>
    </row>
    <row r="569" spans="2:2" s="16" customFormat="1" x14ac:dyDescent="0.2">
      <c r="B569" s="17"/>
    </row>
    <row r="570" spans="2:2" s="16" customFormat="1" x14ac:dyDescent="0.2">
      <c r="B570" s="17"/>
    </row>
    <row r="571" spans="2:2" s="16" customFormat="1" x14ac:dyDescent="0.2">
      <c r="B571" s="17"/>
    </row>
    <row r="572" spans="2:2" s="16" customFormat="1" x14ac:dyDescent="0.2">
      <c r="B572" s="17"/>
    </row>
    <row r="573" spans="2:2" s="16" customFormat="1" x14ac:dyDescent="0.2">
      <c r="B573" s="17"/>
    </row>
    <row r="574" spans="2:2" s="16" customFormat="1" x14ac:dyDescent="0.2">
      <c r="B574" s="17"/>
    </row>
    <row r="575" spans="2:2" s="16" customFormat="1" x14ac:dyDescent="0.2">
      <c r="B575" s="17"/>
    </row>
    <row r="576" spans="2:2" s="16" customFormat="1" x14ac:dyDescent="0.2">
      <c r="B576" s="17"/>
    </row>
    <row r="577" spans="2:2" s="16" customFormat="1" x14ac:dyDescent="0.2">
      <c r="B577" s="17"/>
    </row>
    <row r="578" spans="2:2" s="16" customFormat="1" x14ac:dyDescent="0.2">
      <c r="B578" s="17"/>
    </row>
    <row r="579" spans="2:2" s="16" customFormat="1" x14ac:dyDescent="0.2">
      <c r="B579" s="17"/>
    </row>
    <row r="580" spans="2:2" s="16" customFormat="1" x14ac:dyDescent="0.2">
      <c r="B580" s="17"/>
    </row>
    <row r="581" spans="2:2" s="16" customFormat="1" x14ac:dyDescent="0.2">
      <c r="B581" s="17"/>
    </row>
    <row r="582" spans="2:2" s="16" customFormat="1" x14ac:dyDescent="0.2">
      <c r="B582" s="17"/>
    </row>
    <row r="583" spans="2:2" s="16" customFormat="1" x14ac:dyDescent="0.2">
      <c r="B583" s="17"/>
    </row>
    <row r="584" spans="2:2" s="16" customFormat="1" x14ac:dyDescent="0.2">
      <c r="B584" s="17"/>
    </row>
    <row r="585" spans="2:2" s="16" customFormat="1" x14ac:dyDescent="0.2">
      <c r="B585" s="17"/>
    </row>
    <row r="586" spans="2:2" s="16" customFormat="1" x14ac:dyDescent="0.2">
      <c r="B586" s="17"/>
    </row>
    <row r="587" spans="2:2" s="16" customFormat="1" x14ac:dyDescent="0.2">
      <c r="B587" s="17"/>
    </row>
    <row r="588" spans="2:2" s="16" customFormat="1" x14ac:dyDescent="0.2">
      <c r="B588" s="17"/>
    </row>
    <row r="589" spans="2:2" s="16" customFormat="1" x14ac:dyDescent="0.2">
      <c r="B589" s="17"/>
    </row>
    <row r="590" spans="2:2" s="16" customFormat="1" x14ac:dyDescent="0.2">
      <c r="B590" s="17"/>
    </row>
    <row r="591" spans="2:2" s="16" customFormat="1" x14ac:dyDescent="0.2">
      <c r="B591" s="17"/>
    </row>
    <row r="592" spans="2:2" s="16" customFormat="1" x14ac:dyDescent="0.2">
      <c r="B592" s="17"/>
    </row>
    <row r="593" spans="2:2" s="16" customFormat="1" x14ac:dyDescent="0.2">
      <c r="B593" s="17"/>
    </row>
    <row r="594" spans="2:2" s="16" customFormat="1" x14ac:dyDescent="0.2">
      <c r="B594" s="17"/>
    </row>
    <row r="595" spans="2:2" s="16" customFormat="1" x14ac:dyDescent="0.2">
      <c r="B595" s="17"/>
    </row>
    <row r="596" spans="2:2" s="16" customFormat="1" x14ac:dyDescent="0.2">
      <c r="B596" s="17"/>
    </row>
    <row r="597" spans="2:2" s="16" customFormat="1" x14ac:dyDescent="0.2">
      <c r="B597" s="17"/>
    </row>
    <row r="598" spans="2:2" s="16" customFormat="1" x14ac:dyDescent="0.2">
      <c r="B598" s="17"/>
    </row>
    <row r="599" spans="2:2" s="16" customFormat="1" x14ac:dyDescent="0.2">
      <c r="B599" s="17"/>
    </row>
    <row r="600" spans="2:2" s="16" customFormat="1" x14ac:dyDescent="0.2">
      <c r="B600" s="17"/>
    </row>
    <row r="601" spans="2:2" s="16" customFormat="1" x14ac:dyDescent="0.2">
      <c r="B601" s="17"/>
    </row>
    <row r="602" spans="2:2" s="16" customFormat="1" x14ac:dyDescent="0.2">
      <c r="B602" s="17"/>
    </row>
    <row r="603" spans="2:2" s="16" customFormat="1" x14ac:dyDescent="0.2">
      <c r="B603" s="17"/>
    </row>
    <row r="604" spans="2:2" s="16" customFormat="1" x14ac:dyDescent="0.2">
      <c r="B604" s="17"/>
    </row>
    <row r="605" spans="2:2" s="16" customFormat="1" x14ac:dyDescent="0.2">
      <c r="B605" s="17"/>
    </row>
    <row r="606" spans="2:2" s="16" customFormat="1" x14ac:dyDescent="0.2">
      <c r="B606" s="17"/>
    </row>
    <row r="607" spans="2:2" s="16" customFormat="1" x14ac:dyDescent="0.2">
      <c r="B607" s="17"/>
    </row>
    <row r="608" spans="2:2" s="16" customFormat="1" x14ac:dyDescent="0.2">
      <c r="B608" s="17"/>
    </row>
    <row r="609" spans="2:2" s="16" customFormat="1" x14ac:dyDescent="0.2">
      <c r="B609" s="17"/>
    </row>
    <row r="610" spans="2:2" s="16" customFormat="1" x14ac:dyDescent="0.2">
      <c r="B610" s="17"/>
    </row>
    <row r="611" spans="2:2" s="16" customFormat="1" x14ac:dyDescent="0.2">
      <c r="B611" s="17"/>
    </row>
    <row r="612" spans="2:2" s="16" customFormat="1" x14ac:dyDescent="0.2">
      <c r="B612" s="17"/>
    </row>
    <row r="613" spans="2:2" s="16" customFormat="1" x14ac:dyDescent="0.2">
      <c r="B613" s="17"/>
    </row>
    <row r="614" spans="2:2" s="16" customFormat="1" x14ac:dyDescent="0.2">
      <c r="B614" s="17"/>
    </row>
    <row r="615" spans="2:2" s="16" customFormat="1" x14ac:dyDescent="0.2">
      <c r="B615" s="17"/>
    </row>
    <row r="616" spans="2:2" s="16" customFormat="1" x14ac:dyDescent="0.2">
      <c r="B616" s="17"/>
    </row>
    <row r="617" spans="2:2" s="16" customFormat="1" x14ac:dyDescent="0.2">
      <c r="B617" s="17"/>
    </row>
    <row r="618" spans="2:2" s="16" customFormat="1" x14ac:dyDescent="0.2">
      <c r="B618" s="17"/>
    </row>
    <row r="619" spans="2:2" s="16" customFormat="1" x14ac:dyDescent="0.2">
      <c r="B619" s="17"/>
    </row>
    <row r="620" spans="2:2" s="16" customFormat="1" x14ac:dyDescent="0.2">
      <c r="B620" s="17"/>
    </row>
    <row r="621" spans="2:2" s="16" customFormat="1" x14ac:dyDescent="0.2">
      <c r="B621" s="17"/>
    </row>
    <row r="622" spans="2:2" s="16" customFormat="1" x14ac:dyDescent="0.2">
      <c r="B622" s="17"/>
    </row>
    <row r="623" spans="2:2" s="16" customFormat="1" x14ac:dyDescent="0.2">
      <c r="B623" s="17"/>
    </row>
    <row r="624" spans="2:2" s="16" customFormat="1" x14ac:dyDescent="0.2">
      <c r="B624" s="17"/>
    </row>
    <row r="625" spans="2:2" s="16" customFormat="1" x14ac:dyDescent="0.2">
      <c r="B625" s="17"/>
    </row>
    <row r="626" spans="2:2" s="16" customFormat="1" x14ac:dyDescent="0.2">
      <c r="B626" s="17"/>
    </row>
    <row r="627" spans="2:2" s="16" customFormat="1" x14ac:dyDescent="0.2">
      <c r="B627" s="17"/>
    </row>
    <row r="628" spans="2:2" s="16" customFormat="1" x14ac:dyDescent="0.2">
      <c r="B628" s="17"/>
    </row>
    <row r="629" spans="2:2" s="16" customFormat="1" x14ac:dyDescent="0.2">
      <c r="B629" s="17"/>
    </row>
    <row r="630" spans="2:2" s="16" customFormat="1" x14ac:dyDescent="0.2">
      <c r="B630" s="17"/>
    </row>
    <row r="631" spans="2:2" s="16" customFormat="1" x14ac:dyDescent="0.2">
      <c r="B631" s="17"/>
    </row>
    <row r="632" spans="2:2" s="16" customFormat="1" x14ac:dyDescent="0.2">
      <c r="B632" s="17"/>
    </row>
    <row r="633" spans="2:2" s="16" customFormat="1" x14ac:dyDescent="0.2">
      <c r="B633" s="17"/>
    </row>
    <row r="634" spans="2:2" s="16" customFormat="1" x14ac:dyDescent="0.2">
      <c r="B634" s="17"/>
    </row>
    <row r="635" spans="2:2" s="16" customFormat="1" x14ac:dyDescent="0.2">
      <c r="B635" s="17"/>
    </row>
    <row r="636" spans="2:2" s="16" customFormat="1" x14ac:dyDescent="0.2">
      <c r="B636" s="17"/>
    </row>
    <row r="637" spans="2:2" s="16" customFormat="1" x14ac:dyDescent="0.2">
      <c r="B637" s="17"/>
    </row>
    <row r="638" spans="2:2" s="16" customFormat="1" x14ac:dyDescent="0.2">
      <c r="B638" s="17"/>
    </row>
    <row r="639" spans="2:2" s="16" customFormat="1" x14ac:dyDescent="0.2">
      <c r="B639" s="17"/>
    </row>
    <row r="640" spans="2:2" s="16" customFormat="1" x14ac:dyDescent="0.2">
      <c r="B640" s="17"/>
    </row>
    <row r="641" spans="2:2" s="16" customFormat="1" x14ac:dyDescent="0.2">
      <c r="B641" s="17"/>
    </row>
    <row r="642" spans="2:2" s="16" customFormat="1" x14ac:dyDescent="0.2">
      <c r="B642" s="17"/>
    </row>
    <row r="643" spans="2:2" s="16" customFormat="1" x14ac:dyDescent="0.2">
      <c r="B643" s="17"/>
    </row>
    <row r="644" spans="2:2" s="16" customFormat="1" x14ac:dyDescent="0.2">
      <c r="B644" s="17"/>
    </row>
    <row r="645" spans="2:2" s="16" customFormat="1" x14ac:dyDescent="0.2">
      <c r="B645" s="17"/>
    </row>
    <row r="646" spans="2:2" s="16" customFormat="1" x14ac:dyDescent="0.2">
      <c r="B646" s="17"/>
    </row>
    <row r="647" spans="2:2" s="16" customFormat="1" x14ac:dyDescent="0.2">
      <c r="B647" s="17"/>
    </row>
    <row r="648" spans="2:2" s="16" customFormat="1" x14ac:dyDescent="0.2">
      <c r="B648" s="17"/>
    </row>
    <row r="649" spans="2:2" s="16" customFormat="1" x14ac:dyDescent="0.2">
      <c r="B649" s="17"/>
    </row>
    <row r="650" spans="2:2" s="16" customFormat="1" x14ac:dyDescent="0.2">
      <c r="B650" s="17"/>
    </row>
    <row r="651" spans="2:2" s="16" customFormat="1" x14ac:dyDescent="0.2">
      <c r="B651" s="17"/>
    </row>
    <row r="652" spans="2:2" s="16" customFormat="1" x14ac:dyDescent="0.2">
      <c r="B652" s="17"/>
    </row>
    <row r="653" spans="2:2" s="16" customFormat="1" x14ac:dyDescent="0.2">
      <c r="B653" s="17"/>
    </row>
    <row r="654" spans="2:2" s="16" customFormat="1" x14ac:dyDescent="0.2">
      <c r="B654" s="17"/>
    </row>
    <row r="655" spans="2:2" s="16" customFormat="1" x14ac:dyDescent="0.2">
      <c r="B655" s="17"/>
    </row>
    <row r="656" spans="2:2" s="16" customFormat="1" x14ac:dyDescent="0.2">
      <c r="B656" s="17"/>
    </row>
    <row r="657" spans="2:2" s="16" customFormat="1" x14ac:dyDescent="0.2">
      <c r="B657" s="17"/>
    </row>
    <row r="658" spans="2:2" s="16" customFormat="1" x14ac:dyDescent="0.2">
      <c r="B658" s="17"/>
    </row>
    <row r="659" spans="2:2" s="16" customFormat="1" x14ac:dyDescent="0.2">
      <c r="B659" s="17"/>
    </row>
    <row r="660" spans="2:2" s="16" customFormat="1" x14ac:dyDescent="0.2">
      <c r="B660" s="17"/>
    </row>
    <row r="661" spans="2:2" s="16" customFormat="1" x14ac:dyDescent="0.2">
      <c r="B661" s="17"/>
    </row>
    <row r="662" spans="2:2" s="16" customFormat="1" x14ac:dyDescent="0.2">
      <c r="B662" s="17"/>
    </row>
    <row r="663" spans="2:2" s="16" customFormat="1" x14ac:dyDescent="0.2">
      <c r="B663" s="17"/>
    </row>
    <row r="664" spans="2:2" s="16" customFormat="1" x14ac:dyDescent="0.2">
      <c r="B664" s="17"/>
    </row>
    <row r="665" spans="2:2" s="16" customFormat="1" x14ac:dyDescent="0.2">
      <c r="B665" s="17"/>
    </row>
    <row r="666" spans="2:2" s="16" customFormat="1" x14ac:dyDescent="0.2">
      <c r="B666" s="17"/>
    </row>
    <row r="667" spans="2:2" s="16" customFormat="1" x14ac:dyDescent="0.2">
      <c r="B667" s="17"/>
    </row>
    <row r="668" spans="2:2" s="16" customFormat="1" x14ac:dyDescent="0.2">
      <c r="B668" s="17"/>
    </row>
    <row r="669" spans="2:2" s="16" customFormat="1" x14ac:dyDescent="0.2">
      <c r="B669" s="17"/>
    </row>
    <row r="670" spans="2:2" s="16" customFormat="1" x14ac:dyDescent="0.2">
      <c r="B670" s="17"/>
    </row>
    <row r="671" spans="2:2" s="16" customFormat="1" x14ac:dyDescent="0.2">
      <c r="B671" s="17"/>
    </row>
    <row r="672" spans="2:2" s="16" customFormat="1" x14ac:dyDescent="0.2">
      <c r="B672" s="17"/>
    </row>
    <row r="673" spans="2:2" s="16" customFormat="1" x14ac:dyDescent="0.2">
      <c r="B673" s="17"/>
    </row>
    <row r="674" spans="2:2" s="16" customFormat="1" x14ac:dyDescent="0.2">
      <c r="B674" s="17"/>
    </row>
    <row r="675" spans="2:2" s="16" customFormat="1" x14ac:dyDescent="0.2">
      <c r="B675" s="17"/>
    </row>
    <row r="676" spans="2:2" s="16" customFormat="1" x14ac:dyDescent="0.2">
      <c r="B676" s="17"/>
    </row>
    <row r="677" spans="2:2" s="16" customFormat="1" x14ac:dyDescent="0.2">
      <c r="B677" s="17"/>
    </row>
    <row r="678" spans="2:2" s="16" customFormat="1" x14ac:dyDescent="0.2">
      <c r="B678" s="17"/>
    </row>
    <row r="679" spans="2:2" s="16" customFormat="1" x14ac:dyDescent="0.2">
      <c r="B679" s="17"/>
    </row>
    <row r="680" spans="2:2" s="16" customFormat="1" x14ac:dyDescent="0.2">
      <c r="B680" s="17"/>
    </row>
    <row r="681" spans="2:2" s="16" customFormat="1" x14ac:dyDescent="0.2">
      <c r="B681" s="17"/>
    </row>
    <row r="682" spans="2:2" s="16" customFormat="1" x14ac:dyDescent="0.2">
      <c r="B682" s="17"/>
    </row>
    <row r="683" spans="2:2" s="16" customFormat="1" x14ac:dyDescent="0.2">
      <c r="B683" s="17"/>
    </row>
    <row r="684" spans="2:2" s="16" customFormat="1" x14ac:dyDescent="0.2">
      <c r="B684" s="17"/>
    </row>
    <row r="685" spans="2:2" s="16" customFormat="1" x14ac:dyDescent="0.2">
      <c r="B685" s="17"/>
    </row>
    <row r="686" spans="2:2" s="16" customFormat="1" x14ac:dyDescent="0.2">
      <c r="B686" s="17"/>
    </row>
    <row r="687" spans="2:2" s="16" customFormat="1" x14ac:dyDescent="0.2">
      <c r="B687" s="17"/>
    </row>
    <row r="688" spans="2:2" s="16" customFormat="1" x14ac:dyDescent="0.2">
      <c r="B688" s="17"/>
    </row>
    <row r="689" spans="2:2" s="16" customFormat="1" x14ac:dyDescent="0.2">
      <c r="B689" s="17"/>
    </row>
    <row r="690" spans="2:2" s="16" customFormat="1" x14ac:dyDescent="0.2">
      <c r="B690" s="17"/>
    </row>
    <row r="691" spans="2:2" s="16" customFormat="1" x14ac:dyDescent="0.2">
      <c r="B691" s="17"/>
    </row>
    <row r="692" spans="2:2" s="16" customFormat="1" x14ac:dyDescent="0.2">
      <c r="B692" s="17"/>
    </row>
    <row r="693" spans="2:2" s="16" customFormat="1" x14ac:dyDescent="0.2">
      <c r="B693" s="17"/>
    </row>
    <row r="694" spans="2:2" s="16" customFormat="1" x14ac:dyDescent="0.2">
      <c r="B694" s="17"/>
    </row>
    <row r="695" spans="2:2" s="16" customFormat="1" x14ac:dyDescent="0.2">
      <c r="B695" s="17"/>
    </row>
    <row r="696" spans="2:2" s="16" customFormat="1" x14ac:dyDescent="0.2">
      <c r="B696" s="17"/>
    </row>
    <row r="697" spans="2:2" s="16" customFormat="1" x14ac:dyDescent="0.2">
      <c r="B697" s="17"/>
    </row>
    <row r="698" spans="2:2" s="16" customFormat="1" x14ac:dyDescent="0.2">
      <c r="B698" s="17"/>
    </row>
    <row r="699" spans="2:2" s="16" customFormat="1" x14ac:dyDescent="0.2">
      <c r="B699" s="17"/>
    </row>
    <row r="700" spans="2:2" s="16" customFormat="1" x14ac:dyDescent="0.2">
      <c r="B700" s="17"/>
    </row>
    <row r="701" spans="2:2" s="16" customFormat="1" x14ac:dyDescent="0.2">
      <c r="B701" s="17"/>
    </row>
    <row r="702" spans="2:2" s="16" customFormat="1" x14ac:dyDescent="0.2">
      <c r="B702" s="17"/>
    </row>
    <row r="703" spans="2:2" s="16" customFormat="1" x14ac:dyDescent="0.2">
      <c r="B703" s="17"/>
    </row>
    <row r="704" spans="2:2" s="16" customFormat="1" x14ac:dyDescent="0.2">
      <c r="B704" s="17"/>
    </row>
    <row r="705" spans="2:2" s="16" customFormat="1" x14ac:dyDescent="0.2">
      <c r="B705" s="17"/>
    </row>
    <row r="706" spans="2:2" s="16" customFormat="1" x14ac:dyDescent="0.2">
      <c r="B706" s="17"/>
    </row>
    <row r="707" spans="2:2" s="16" customFormat="1" x14ac:dyDescent="0.2">
      <c r="B707" s="17"/>
    </row>
    <row r="708" spans="2:2" s="16" customFormat="1" x14ac:dyDescent="0.2">
      <c r="B708" s="17"/>
    </row>
    <row r="709" spans="2:2" s="16" customFormat="1" x14ac:dyDescent="0.2">
      <c r="B709" s="17"/>
    </row>
    <row r="710" spans="2:2" s="16" customFormat="1" x14ac:dyDescent="0.2">
      <c r="B710" s="17"/>
    </row>
    <row r="711" spans="2:2" s="16" customFormat="1" x14ac:dyDescent="0.2">
      <c r="B711" s="17"/>
    </row>
    <row r="712" spans="2:2" s="16" customFormat="1" x14ac:dyDescent="0.2">
      <c r="B712" s="17"/>
    </row>
    <row r="713" spans="2:2" s="16" customFormat="1" x14ac:dyDescent="0.2">
      <c r="B713" s="17"/>
    </row>
    <row r="714" spans="2:2" s="16" customFormat="1" x14ac:dyDescent="0.2">
      <c r="B714" s="17"/>
    </row>
    <row r="715" spans="2:2" s="16" customFormat="1" x14ac:dyDescent="0.2">
      <c r="B715" s="17"/>
    </row>
    <row r="716" spans="2:2" s="16" customFormat="1" x14ac:dyDescent="0.2">
      <c r="B716" s="17"/>
    </row>
    <row r="717" spans="2:2" s="16" customFormat="1" x14ac:dyDescent="0.2">
      <c r="B717" s="17"/>
    </row>
    <row r="718" spans="2:2" s="16" customFormat="1" x14ac:dyDescent="0.2">
      <c r="B718" s="17"/>
    </row>
    <row r="719" spans="2:2" s="16" customFormat="1" x14ac:dyDescent="0.2">
      <c r="B719" s="17"/>
    </row>
    <row r="720" spans="2:2" s="16" customFormat="1" x14ac:dyDescent="0.2">
      <c r="B720" s="17"/>
    </row>
    <row r="721" spans="2:2" s="16" customFormat="1" x14ac:dyDescent="0.2">
      <c r="B721" s="17"/>
    </row>
    <row r="722" spans="2:2" s="16" customFormat="1" x14ac:dyDescent="0.2">
      <c r="B722" s="17"/>
    </row>
    <row r="723" spans="2:2" s="16" customFormat="1" x14ac:dyDescent="0.2">
      <c r="B723" s="17"/>
    </row>
    <row r="724" spans="2:2" s="16" customFormat="1" x14ac:dyDescent="0.2">
      <c r="B724" s="17"/>
    </row>
    <row r="725" spans="2:2" s="16" customFormat="1" x14ac:dyDescent="0.2">
      <c r="B725" s="17"/>
    </row>
    <row r="726" spans="2:2" s="16" customFormat="1" x14ac:dyDescent="0.2">
      <c r="B726" s="17"/>
    </row>
    <row r="727" spans="2:2" s="16" customFormat="1" x14ac:dyDescent="0.2">
      <c r="B727" s="17"/>
    </row>
    <row r="728" spans="2:2" s="16" customFormat="1" x14ac:dyDescent="0.2">
      <c r="B728" s="17"/>
    </row>
    <row r="729" spans="2:2" s="16" customFormat="1" x14ac:dyDescent="0.2">
      <c r="B729" s="17"/>
    </row>
    <row r="730" spans="2:2" s="16" customFormat="1" x14ac:dyDescent="0.2">
      <c r="B730" s="17"/>
    </row>
    <row r="731" spans="2:2" s="16" customFormat="1" x14ac:dyDescent="0.2">
      <c r="B731" s="17"/>
    </row>
    <row r="732" spans="2:2" s="16" customFormat="1" x14ac:dyDescent="0.2">
      <c r="B732" s="17"/>
    </row>
    <row r="733" spans="2:2" s="16" customFormat="1" x14ac:dyDescent="0.2">
      <c r="B733" s="17"/>
    </row>
    <row r="734" spans="2:2" s="16" customFormat="1" x14ac:dyDescent="0.2">
      <c r="B734" s="17"/>
    </row>
    <row r="735" spans="2:2" s="16" customFormat="1" x14ac:dyDescent="0.2">
      <c r="B735" s="17"/>
    </row>
    <row r="736" spans="2:2" s="16" customFormat="1" x14ac:dyDescent="0.2">
      <c r="B736" s="17"/>
    </row>
    <row r="737" spans="2:2" s="16" customFormat="1" x14ac:dyDescent="0.2">
      <c r="B737" s="17"/>
    </row>
    <row r="738" spans="2:2" s="16" customFormat="1" x14ac:dyDescent="0.2">
      <c r="B738" s="17"/>
    </row>
    <row r="739" spans="2:2" s="16" customFormat="1" x14ac:dyDescent="0.2">
      <c r="B739" s="17"/>
    </row>
    <row r="740" spans="2:2" s="16" customFormat="1" x14ac:dyDescent="0.2">
      <c r="B740" s="17"/>
    </row>
    <row r="741" spans="2:2" s="16" customFormat="1" x14ac:dyDescent="0.2">
      <c r="B741" s="17"/>
    </row>
    <row r="742" spans="2:2" s="16" customFormat="1" x14ac:dyDescent="0.2">
      <c r="B742" s="17"/>
    </row>
    <row r="743" spans="2:2" s="16" customFormat="1" x14ac:dyDescent="0.2">
      <c r="B743" s="17"/>
    </row>
    <row r="744" spans="2:2" s="16" customFormat="1" x14ac:dyDescent="0.2">
      <c r="B744" s="17"/>
    </row>
    <row r="745" spans="2:2" s="16" customFormat="1" x14ac:dyDescent="0.2">
      <c r="B745" s="17"/>
    </row>
    <row r="746" spans="2:2" s="16" customFormat="1" x14ac:dyDescent="0.2">
      <c r="B746" s="17"/>
    </row>
    <row r="747" spans="2:2" s="16" customFormat="1" x14ac:dyDescent="0.2">
      <c r="B747" s="17"/>
    </row>
    <row r="748" spans="2:2" s="16" customFormat="1" x14ac:dyDescent="0.2">
      <c r="B748" s="17"/>
    </row>
    <row r="749" spans="2:2" s="16" customFormat="1" x14ac:dyDescent="0.2">
      <c r="B749" s="17"/>
    </row>
    <row r="750" spans="2:2" s="16" customFormat="1" x14ac:dyDescent="0.2">
      <c r="B750" s="17"/>
    </row>
    <row r="751" spans="2:2" s="16" customFormat="1" x14ac:dyDescent="0.2">
      <c r="B751" s="17"/>
    </row>
    <row r="752" spans="2:2" s="16" customFormat="1" x14ac:dyDescent="0.2">
      <c r="B752" s="17"/>
    </row>
    <row r="753" spans="2:2" s="16" customFormat="1" x14ac:dyDescent="0.2">
      <c r="B753" s="17"/>
    </row>
    <row r="754" spans="2:2" s="16" customFormat="1" x14ac:dyDescent="0.2">
      <c r="B754" s="17"/>
    </row>
    <row r="755" spans="2:2" s="16" customFormat="1" x14ac:dyDescent="0.2">
      <c r="B755" s="17"/>
    </row>
    <row r="756" spans="2:2" s="16" customFormat="1" x14ac:dyDescent="0.2">
      <c r="B756" s="17"/>
    </row>
    <row r="757" spans="2:2" s="16" customFormat="1" x14ac:dyDescent="0.2">
      <c r="B757" s="17"/>
    </row>
    <row r="758" spans="2:2" s="16" customFormat="1" x14ac:dyDescent="0.2">
      <c r="B758" s="17"/>
    </row>
    <row r="759" spans="2:2" s="16" customFormat="1" x14ac:dyDescent="0.2">
      <c r="B759" s="17"/>
    </row>
    <row r="760" spans="2:2" s="16" customFormat="1" x14ac:dyDescent="0.2">
      <c r="B760" s="17"/>
    </row>
    <row r="761" spans="2:2" s="16" customFormat="1" x14ac:dyDescent="0.2">
      <c r="B761" s="17"/>
    </row>
    <row r="762" spans="2:2" s="16" customFormat="1" x14ac:dyDescent="0.2">
      <c r="B762" s="17"/>
    </row>
    <row r="763" spans="2:2" s="16" customFormat="1" x14ac:dyDescent="0.2">
      <c r="B763" s="17"/>
    </row>
    <row r="764" spans="2:2" s="16" customFormat="1" x14ac:dyDescent="0.2">
      <c r="B764" s="17"/>
    </row>
    <row r="765" spans="2:2" s="16" customFormat="1" x14ac:dyDescent="0.2">
      <c r="B765" s="17"/>
    </row>
    <row r="766" spans="2:2" s="16" customFormat="1" x14ac:dyDescent="0.2">
      <c r="B766" s="17"/>
    </row>
    <row r="767" spans="2:2" s="16" customFormat="1" x14ac:dyDescent="0.2">
      <c r="B767" s="17"/>
    </row>
    <row r="768" spans="2:2" s="16" customFormat="1" x14ac:dyDescent="0.2">
      <c r="B768" s="17"/>
    </row>
    <row r="769" spans="2:2" s="16" customFormat="1" x14ac:dyDescent="0.2">
      <c r="B769" s="17"/>
    </row>
    <row r="770" spans="2:2" s="16" customFormat="1" x14ac:dyDescent="0.2">
      <c r="B770" s="17"/>
    </row>
    <row r="771" spans="2:2" s="16" customFormat="1" x14ac:dyDescent="0.2">
      <c r="B771" s="17"/>
    </row>
    <row r="772" spans="2:2" s="16" customFormat="1" x14ac:dyDescent="0.2">
      <c r="B772" s="17"/>
    </row>
    <row r="773" spans="2:2" s="16" customFormat="1" x14ac:dyDescent="0.2">
      <c r="B773" s="17"/>
    </row>
    <row r="774" spans="2:2" s="16" customFormat="1" x14ac:dyDescent="0.2">
      <c r="B774" s="17"/>
    </row>
    <row r="775" spans="2:2" s="16" customFormat="1" x14ac:dyDescent="0.2">
      <c r="B775" s="17"/>
    </row>
    <row r="776" spans="2:2" s="16" customFormat="1" x14ac:dyDescent="0.2">
      <c r="B776" s="17"/>
    </row>
    <row r="777" spans="2:2" s="16" customFormat="1" x14ac:dyDescent="0.2">
      <c r="B777" s="17"/>
    </row>
    <row r="778" spans="2:2" s="16" customFormat="1" x14ac:dyDescent="0.2">
      <c r="B778" s="17"/>
    </row>
    <row r="779" spans="2:2" s="16" customFormat="1" x14ac:dyDescent="0.2">
      <c r="B779" s="17"/>
    </row>
    <row r="780" spans="2:2" s="16" customFormat="1" x14ac:dyDescent="0.2">
      <c r="B780" s="17"/>
    </row>
    <row r="781" spans="2:2" s="16" customFormat="1" x14ac:dyDescent="0.2">
      <c r="B781" s="17"/>
    </row>
    <row r="782" spans="2:2" s="16" customFormat="1" x14ac:dyDescent="0.2">
      <c r="B782" s="17"/>
    </row>
    <row r="783" spans="2:2" s="16" customFormat="1" x14ac:dyDescent="0.2">
      <c r="B783" s="17"/>
    </row>
    <row r="784" spans="2:2" s="16" customFormat="1" x14ac:dyDescent="0.2">
      <c r="B784" s="17"/>
    </row>
    <row r="785" spans="2:2" s="16" customFormat="1" x14ac:dyDescent="0.2">
      <c r="B785" s="17"/>
    </row>
    <row r="786" spans="2:2" s="16" customFormat="1" x14ac:dyDescent="0.2">
      <c r="B786" s="17"/>
    </row>
    <row r="787" spans="2:2" s="16" customFormat="1" x14ac:dyDescent="0.2">
      <c r="B787" s="17"/>
    </row>
    <row r="788" spans="2:2" s="16" customFormat="1" x14ac:dyDescent="0.2">
      <c r="B788" s="17"/>
    </row>
    <row r="789" spans="2:2" s="16" customFormat="1" x14ac:dyDescent="0.2">
      <c r="B789" s="17"/>
    </row>
    <row r="790" spans="2:2" s="16" customFormat="1" x14ac:dyDescent="0.2">
      <c r="B790" s="17"/>
    </row>
    <row r="791" spans="2:2" s="16" customFormat="1" x14ac:dyDescent="0.2">
      <c r="B791" s="17"/>
    </row>
    <row r="792" spans="2:2" s="16" customFormat="1" x14ac:dyDescent="0.2">
      <c r="B792" s="17"/>
    </row>
    <row r="793" spans="2:2" s="16" customFormat="1" x14ac:dyDescent="0.2">
      <c r="B793" s="17"/>
    </row>
    <row r="794" spans="2:2" s="16" customFormat="1" x14ac:dyDescent="0.2">
      <c r="B794" s="17"/>
    </row>
    <row r="795" spans="2:2" s="16" customFormat="1" x14ac:dyDescent="0.2">
      <c r="B795" s="17"/>
    </row>
    <row r="796" spans="2:2" s="16" customFormat="1" x14ac:dyDescent="0.2">
      <c r="B796" s="17"/>
    </row>
    <row r="797" spans="2:2" s="16" customFormat="1" x14ac:dyDescent="0.2">
      <c r="B797" s="17"/>
    </row>
    <row r="798" spans="2:2" s="16" customFormat="1" x14ac:dyDescent="0.2">
      <c r="B798" s="17"/>
    </row>
    <row r="799" spans="2:2" s="16" customFormat="1" x14ac:dyDescent="0.2">
      <c r="B799" s="17"/>
    </row>
    <row r="800" spans="2:2" s="16" customFormat="1" x14ac:dyDescent="0.2">
      <c r="B800" s="17"/>
    </row>
    <row r="801" spans="2:2" s="16" customFormat="1" x14ac:dyDescent="0.2">
      <c r="B801" s="17"/>
    </row>
    <row r="802" spans="2:2" s="16" customFormat="1" x14ac:dyDescent="0.2">
      <c r="B802" s="17"/>
    </row>
    <row r="803" spans="2:2" s="16" customFormat="1" x14ac:dyDescent="0.2">
      <c r="B803" s="17"/>
    </row>
    <row r="804" spans="2:2" s="16" customFormat="1" x14ac:dyDescent="0.2">
      <c r="B804" s="17"/>
    </row>
    <row r="805" spans="2:2" s="16" customFormat="1" x14ac:dyDescent="0.2">
      <c r="B805" s="17"/>
    </row>
    <row r="806" spans="2:2" s="16" customFormat="1" x14ac:dyDescent="0.2">
      <c r="B806" s="17"/>
    </row>
    <row r="807" spans="2:2" s="16" customFormat="1" x14ac:dyDescent="0.2">
      <c r="B807" s="17"/>
    </row>
    <row r="808" spans="2:2" s="16" customFormat="1" x14ac:dyDescent="0.2">
      <c r="B808" s="17"/>
    </row>
    <row r="809" spans="2:2" s="16" customFormat="1" x14ac:dyDescent="0.2">
      <c r="B809" s="17"/>
    </row>
    <row r="810" spans="2:2" s="16" customFormat="1" x14ac:dyDescent="0.2">
      <c r="B810" s="17"/>
    </row>
    <row r="811" spans="2:2" s="16" customFormat="1" x14ac:dyDescent="0.2">
      <c r="B811" s="17"/>
    </row>
    <row r="812" spans="2:2" s="16" customFormat="1" x14ac:dyDescent="0.2">
      <c r="B812" s="17"/>
    </row>
    <row r="813" spans="2:2" s="16" customFormat="1" x14ac:dyDescent="0.2">
      <c r="B813" s="17"/>
    </row>
    <row r="814" spans="2:2" s="16" customFormat="1" x14ac:dyDescent="0.2">
      <c r="B814" s="17"/>
    </row>
    <row r="815" spans="2:2" s="16" customFormat="1" x14ac:dyDescent="0.2">
      <c r="B815" s="17"/>
    </row>
    <row r="816" spans="2:2" s="16" customFormat="1" x14ac:dyDescent="0.2">
      <c r="B816" s="17"/>
    </row>
    <row r="817" spans="2:2" s="16" customFormat="1" x14ac:dyDescent="0.2">
      <c r="B817" s="17"/>
    </row>
    <row r="818" spans="2:2" s="16" customFormat="1" x14ac:dyDescent="0.2">
      <c r="B818" s="17"/>
    </row>
    <row r="819" spans="2:2" s="16" customFormat="1" x14ac:dyDescent="0.2">
      <c r="B819" s="17"/>
    </row>
    <row r="820" spans="2:2" s="16" customFormat="1" x14ac:dyDescent="0.2">
      <c r="B820" s="17"/>
    </row>
    <row r="821" spans="2:2" s="16" customFormat="1" x14ac:dyDescent="0.2">
      <c r="B821" s="17"/>
    </row>
    <row r="822" spans="2:2" s="16" customFormat="1" x14ac:dyDescent="0.2">
      <c r="B822" s="17"/>
    </row>
    <row r="823" spans="2:2" s="16" customFormat="1" x14ac:dyDescent="0.2">
      <c r="B823" s="17"/>
    </row>
    <row r="824" spans="2:2" s="16" customFormat="1" x14ac:dyDescent="0.2">
      <c r="B824" s="17"/>
    </row>
    <row r="825" spans="2:2" s="16" customFormat="1" x14ac:dyDescent="0.2">
      <c r="B825" s="17"/>
    </row>
    <row r="826" spans="2:2" s="16" customFormat="1" x14ac:dyDescent="0.2">
      <c r="B826" s="17"/>
    </row>
    <row r="827" spans="2:2" s="16" customFormat="1" x14ac:dyDescent="0.2">
      <c r="B827" s="17"/>
    </row>
    <row r="828" spans="2:2" s="16" customFormat="1" x14ac:dyDescent="0.2">
      <c r="B828" s="17"/>
    </row>
    <row r="829" spans="2:2" s="16" customFormat="1" x14ac:dyDescent="0.2">
      <c r="B829" s="17"/>
    </row>
    <row r="830" spans="2:2" s="16" customFormat="1" x14ac:dyDescent="0.2">
      <c r="B830" s="17"/>
    </row>
    <row r="831" spans="2:2" s="16" customFormat="1" x14ac:dyDescent="0.2">
      <c r="B831" s="17"/>
    </row>
    <row r="832" spans="2:2" s="16" customFormat="1" x14ac:dyDescent="0.2">
      <c r="B832" s="17"/>
    </row>
    <row r="833" spans="2:2" s="16" customFormat="1" x14ac:dyDescent="0.2">
      <c r="B833" s="17"/>
    </row>
    <row r="834" spans="2:2" s="16" customFormat="1" x14ac:dyDescent="0.2">
      <c r="B834" s="17"/>
    </row>
    <row r="835" spans="2:2" s="16" customFormat="1" x14ac:dyDescent="0.2">
      <c r="B835" s="17"/>
    </row>
    <row r="836" spans="2:2" s="16" customFormat="1" x14ac:dyDescent="0.2">
      <c r="B836" s="17"/>
    </row>
    <row r="837" spans="2:2" s="16" customFormat="1" x14ac:dyDescent="0.2">
      <c r="B837" s="17"/>
    </row>
    <row r="838" spans="2:2" s="16" customFormat="1" x14ac:dyDescent="0.2">
      <c r="B838" s="17"/>
    </row>
    <row r="839" spans="2:2" s="16" customFormat="1" x14ac:dyDescent="0.2">
      <c r="B839" s="17"/>
    </row>
    <row r="840" spans="2:2" s="16" customFormat="1" x14ac:dyDescent="0.2">
      <c r="B840" s="17"/>
    </row>
    <row r="841" spans="2:2" s="16" customFormat="1" x14ac:dyDescent="0.2">
      <c r="B841" s="17"/>
    </row>
    <row r="842" spans="2:2" s="16" customFormat="1" x14ac:dyDescent="0.2">
      <c r="B842" s="17"/>
    </row>
    <row r="843" spans="2:2" s="16" customFormat="1" x14ac:dyDescent="0.2">
      <c r="B843" s="17"/>
    </row>
    <row r="844" spans="2:2" s="16" customFormat="1" x14ac:dyDescent="0.2">
      <c r="B844" s="17"/>
    </row>
    <row r="845" spans="2:2" s="16" customFormat="1" x14ac:dyDescent="0.2">
      <c r="B845" s="17"/>
    </row>
    <row r="846" spans="2:2" s="16" customFormat="1" x14ac:dyDescent="0.2">
      <c r="B846" s="17"/>
    </row>
    <row r="847" spans="2:2" s="16" customFormat="1" x14ac:dyDescent="0.2">
      <c r="B847" s="17"/>
    </row>
    <row r="848" spans="2:2" s="16" customFormat="1" x14ac:dyDescent="0.2">
      <c r="B848" s="17"/>
    </row>
    <row r="849" spans="2:2" s="16" customFormat="1" x14ac:dyDescent="0.2">
      <c r="B849" s="17"/>
    </row>
    <row r="850" spans="2:2" s="16" customFormat="1" x14ac:dyDescent="0.2">
      <c r="B850" s="17"/>
    </row>
    <row r="851" spans="2:2" s="16" customFormat="1" x14ac:dyDescent="0.2">
      <c r="B851" s="17"/>
    </row>
    <row r="852" spans="2:2" s="16" customFormat="1" x14ac:dyDescent="0.2">
      <c r="B852" s="17"/>
    </row>
    <row r="853" spans="2:2" s="16" customFormat="1" x14ac:dyDescent="0.2">
      <c r="B853" s="17"/>
    </row>
    <row r="854" spans="2:2" s="16" customFormat="1" x14ac:dyDescent="0.2">
      <c r="B854" s="17"/>
    </row>
    <row r="855" spans="2:2" s="16" customFormat="1" x14ac:dyDescent="0.2">
      <c r="B855" s="17"/>
    </row>
    <row r="856" spans="2:2" s="16" customFormat="1" x14ac:dyDescent="0.2">
      <c r="B856" s="17"/>
    </row>
    <row r="857" spans="2:2" s="16" customFormat="1" x14ac:dyDescent="0.2">
      <c r="B857" s="17"/>
    </row>
    <row r="858" spans="2:2" s="16" customFormat="1" x14ac:dyDescent="0.2">
      <c r="B858" s="17"/>
    </row>
    <row r="859" spans="2:2" s="16" customFormat="1" x14ac:dyDescent="0.2">
      <c r="B859" s="17"/>
    </row>
    <row r="860" spans="2:2" s="16" customFormat="1" x14ac:dyDescent="0.2">
      <c r="B860" s="17"/>
    </row>
    <row r="861" spans="2:2" s="16" customFormat="1" x14ac:dyDescent="0.2">
      <c r="B861" s="17"/>
    </row>
    <row r="862" spans="2:2" s="16" customFormat="1" x14ac:dyDescent="0.2">
      <c r="B862" s="17"/>
    </row>
    <row r="863" spans="2:2" s="16" customFormat="1" x14ac:dyDescent="0.2">
      <c r="B863" s="17"/>
    </row>
    <row r="864" spans="2:2" s="16" customFormat="1" x14ac:dyDescent="0.2">
      <c r="B864" s="17"/>
    </row>
    <row r="865" spans="2:2" s="16" customFormat="1" x14ac:dyDescent="0.2">
      <c r="B865" s="17"/>
    </row>
    <row r="866" spans="2:2" s="16" customFormat="1" x14ac:dyDescent="0.2">
      <c r="B866" s="17"/>
    </row>
    <row r="867" spans="2:2" s="16" customFormat="1" x14ac:dyDescent="0.2">
      <c r="B867" s="17"/>
    </row>
    <row r="868" spans="2:2" s="16" customFormat="1" x14ac:dyDescent="0.2">
      <c r="B868" s="17"/>
    </row>
    <row r="869" spans="2:2" s="16" customFormat="1" x14ac:dyDescent="0.2">
      <c r="B869" s="17"/>
    </row>
    <row r="870" spans="2:2" s="16" customFormat="1" x14ac:dyDescent="0.2">
      <c r="B870" s="17"/>
    </row>
    <row r="871" spans="2:2" s="16" customFormat="1" x14ac:dyDescent="0.2">
      <c r="B871" s="17"/>
    </row>
    <row r="872" spans="2:2" s="16" customFormat="1" x14ac:dyDescent="0.2">
      <c r="B872" s="17"/>
    </row>
    <row r="873" spans="2:2" s="16" customFormat="1" x14ac:dyDescent="0.2">
      <c r="B873" s="17"/>
    </row>
    <row r="874" spans="2:2" s="16" customFormat="1" x14ac:dyDescent="0.2">
      <c r="B874" s="17"/>
    </row>
    <row r="875" spans="2:2" s="16" customFormat="1" x14ac:dyDescent="0.2">
      <c r="B875" s="17"/>
    </row>
    <row r="876" spans="2:2" s="16" customFormat="1" x14ac:dyDescent="0.2">
      <c r="B876" s="17"/>
    </row>
    <row r="877" spans="2:2" s="16" customFormat="1" x14ac:dyDescent="0.2">
      <c r="B877" s="17"/>
    </row>
    <row r="878" spans="2:2" s="16" customFormat="1" x14ac:dyDescent="0.2">
      <c r="B878" s="17"/>
    </row>
    <row r="879" spans="2:2" s="16" customFormat="1" x14ac:dyDescent="0.2">
      <c r="B879" s="17"/>
    </row>
    <row r="880" spans="2:2" s="16" customFormat="1" x14ac:dyDescent="0.2">
      <c r="B880" s="17"/>
    </row>
    <row r="881" spans="2:2" s="16" customFormat="1" x14ac:dyDescent="0.2">
      <c r="B881" s="17"/>
    </row>
    <row r="882" spans="2:2" s="16" customFormat="1" x14ac:dyDescent="0.2">
      <c r="B882" s="17"/>
    </row>
    <row r="883" spans="2:2" s="16" customFormat="1" x14ac:dyDescent="0.2">
      <c r="B883" s="17"/>
    </row>
    <row r="884" spans="2:2" s="16" customFormat="1" x14ac:dyDescent="0.2">
      <c r="B884" s="17"/>
    </row>
    <row r="885" spans="2:2" s="16" customFormat="1" x14ac:dyDescent="0.2">
      <c r="B885" s="17"/>
    </row>
    <row r="886" spans="2:2" s="16" customFormat="1" x14ac:dyDescent="0.2">
      <c r="B886" s="17"/>
    </row>
    <row r="887" spans="2:2" s="16" customFormat="1" x14ac:dyDescent="0.2">
      <c r="B887" s="17"/>
    </row>
    <row r="888" spans="2:2" s="16" customFormat="1" x14ac:dyDescent="0.2">
      <c r="B888" s="17"/>
    </row>
    <row r="889" spans="2:2" s="16" customFormat="1" x14ac:dyDescent="0.2">
      <c r="B889" s="17"/>
    </row>
    <row r="890" spans="2:2" s="16" customFormat="1" x14ac:dyDescent="0.2">
      <c r="B890" s="17"/>
    </row>
    <row r="891" spans="2:2" s="16" customFormat="1" x14ac:dyDescent="0.2">
      <c r="B891" s="17"/>
    </row>
    <row r="892" spans="2:2" s="16" customFormat="1" x14ac:dyDescent="0.2">
      <c r="B892" s="17"/>
    </row>
    <row r="893" spans="2:2" s="16" customFormat="1" x14ac:dyDescent="0.2">
      <c r="B893" s="17"/>
    </row>
    <row r="894" spans="2:2" s="16" customFormat="1" x14ac:dyDescent="0.2">
      <c r="B894" s="17"/>
    </row>
    <row r="895" spans="2:2" s="16" customFormat="1" x14ac:dyDescent="0.2">
      <c r="B895" s="17"/>
    </row>
    <row r="896" spans="2:2" s="16" customFormat="1" x14ac:dyDescent="0.2">
      <c r="B896" s="17"/>
    </row>
    <row r="897" spans="2:2" s="16" customFormat="1" x14ac:dyDescent="0.2">
      <c r="B897" s="17"/>
    </row>
    <row r="898" spans="2:2" s="16" customFormat="1" x14ac:dyDescent="0.2">
      <c r="B898" s="17"/>
    </row>
    <row r="899" spans="2:2" s="16" customFormat="1" x14ac:dyDescent="0.2">
      <c r="B899" s="17"/>
    </row>
    <row r="900" spans="2:2" s="16" customFormat="1" x14ac:dyDescent="0.2">
      <c r="B900" s="17"/>
    </row>
    <row r="901" spans="2:2" s="16" customFormat="1" x14ac:dyDescent="0.2">
      <c r="B901" s="17"/>
    </row>
    <row r="902" spans="2:2" s="16" customFormat="1" x14ac:dyDescent="0.2">
      <c r="B902" s="17"/>
    </row>
    <row r="903" spans="2:2" s="16" customFormat="1" x14ac:dyDescent="0.2">
      <c r="B903" s="17"/>
    </row>
    <row r="904" spans="2:2" s="16" customFormat="1" x14ac:dyDescent="0.2">
      <c r="B904" s="17"/>
    </row>
    <row r="905" spans="2:2" s="16" customFormat="1" x14ac:dyDescent="0.2">
      <c r="B905" s="17"/>
    </row>
    <row r="906" spans="2:2" s="16" customFormat="1" x14ac:dyDescent="0.2">
      <c r="B906" s="17"/>
    </row>
    <row r="907" spans="2:2" s="16" customFormat="1" x14ac:dyDescent="0.2">
      <c r="B907" s="17"/>
    </row>
    <row r="908" spans="2:2" s="16" customFormat="1" x14ac:dyDescent="0.2">
      <c r="B908" s="17"/>
    </row>
    <row r="909" spans="2:2" s="16" customFormat="1" x14ac:dyDescent="0.2">
      <c r="B909" s="17"/>
    </row>
    <row r="910" spans="2:2" s="16" customFormat="1" x14ac:dyDescent="0.2">
      <c r="B910" s="17"/>
    </row>
    <row r="911" spans="2:2" s="16" customFormat="1" x14ac:dyDescent="0.2">
      <c r="B911" s="17"/>
    </row>
    <row r="912" spans="2:2" s="16" customFormat="1" x14ac:dyDescent="0.2">
      <c r="B912" s="17"/>
    </row>
    <row r="913" spans="2:2" s="16" customFormat="1" x14ac:dyDescent="0.2">
      <c r="B913" s="17"/>
    </row>
    <row r="914" spans="2:2" s="16" customFormat="1" x14ac:dyDescent="0.2">
      <c r="B914" s="17"/>
    </row>
    <row r="915" spans="2:2" s="16" customFormat="1" x14ac:dyDescent="0.2">
      <c r="B915" s="17"/>
    </row>
    <row r="916" spans="2:2" s="16" customFormat="1" x14ac:dyDescent="0.2">
      <c r="B916" s="17"/>
    </row>
    <row r="917" spans="2:2" s="16" customFormat="1" x14ac:dyDescent="0.2">
      <c r="B917" s="17"/>
    </row>
    <row r="918" spans="2:2" s="16" customFormat="1" x14ac:dyDescent="0.2">
      <c r="B918" s="17"/>
    </row>
    <row r="919" spans="2:2" s="16" customFormat="1" x14ac:dyDescent="0.2">
      <c r="B919" s="17"/>
    </row>
    <row r="920" spans="2:2" s="16" customFormat="1" x14ac:dyDescent="0.2">
      <c r="B920" s="17"/>
    </row>
    <row r="921" spans="2:2" s="16" customFormat="1" x14ac:dyDescent="0.2">
      <c r="B921" s="17"/>
    </row>
    <row r="922" spans="2:2" s="16" customFormat="1" x14ac:dyDescent="0.2">
      <c r="B922" s="17"/>
    </row>
    <row r="923" spans="2:2" s="16" customFormat="1" x14ac:dyDescent="0.2">
      <c r="B923" s="17"/>
    </row>
    <row r="924" spans="2:2" s="16" customFormat="1" x14ac:dyDescent="0.2">
      <c r="B924" s="17"/>
    </row>
    <row r="925" spans="2:2" s="16" customFormat="1" x14ac:dyDescent="0.2">
      <c r="B925" s="17"/>
    </row>
    <row r="926" spans="2:2" s="16" customFormat="1" x14ac:dyDescent="0.2">
      <c r="B926" s="17"/>
    </row>
    <row r="927" spans="2:2" s="16" customFormat="1" x14ac:dyDescent="0.2">
      <c r="B927" s="17"/>
    </row>
    <row r="928" spans="2:2" s="16" customFormat="1" x14ac:dyDescent="0.2">
      <c r="B928" s="17"/>
    </row>
    <row r="929" spans="2:2" s="16" customFormat="1" x14ac:dyDescent="0.2">
      <c r="B929" s="17"/>
    </row>
    <row r="930" spans="2:2" s="16" customFormat="1" x14ac:dyDescent="0.2">
      <c r="B930" s="17"/>
    </row>
    <row r="931" spans="2:2" s="16" customFormat="1" x14ac:dyDescent="0.2">
      <c r="B931" s="17"/>
    </row>
    <row r="932" spans="2:2" s="16" customFormat="1" x14ac:dyDescent="0.2">
      <c r="B932" s="17"/>
    </row>
    <row r="933" spans="2:2" s="16" customFormat="1" x14ac:dyDescent="0.2">
      <c r="B933" s="17"/>
    </row>
    <row r="934" spans="2:2" s="16" customFormat="1" x14ac:dyDescent="0.2">
      <c r="B934" s="17"/>
    </row>
    <row r="935" spans="2:2" s="16" customFormat="1" x14ac:dyDescent="0.2">
      <c r="B935" s="17"/>
    </row>
    <row r="936" spans="2:2" s="16" customFormat="1" x14ac:dyDescent="0.2">
      <c r="B936" s="17"/>
    </row>
    <row r="937" spans="2:2" s="16" customFormat="1" x14ac:dyDescent="0.2">
      <c r="B937" s="17"/>
    </row>
    <row r="938" spans="2:2" s="16" customFormat="1" x14ac:dyDescent="0.2">
      <c r="B938" s="17"/>
    </row>
    <row r="939" spans="2:2" s="16" customFormat="1" x14ac:dyDescent="0.2">
      <c r="B939" s="17"/>
    </row>
    <row r="940" spans="2:2" s="16" customFormat="1" x14ac:dyDescent="0.2">
      <c r="B940" s="17"/>
    </row>
    <row r="941" spans="2:2" s="16" customFormat="1" x14ac:dyDescent="0.2">
      <c r="B941" s="17"/>
    </row>
    <row r="942" spans="2:2" s="16" customFormat="1" x14ac:dyDescent="0.2">
      <c r="B942" s="17"/>
    </row>
    <row r="943" spans="2:2" s="16" customFormat="1" x14ac:dyDescent="0.2">
      <c r="B943" s="17"/>
    </row>
    <row r="944" spans="2:2" s="16" customFormat="1" x14ac:dyDescent="0.2">
      <c r="B944" s="17"/>
    </row>
    <row r="945" spans="2:2" s="16" customFormat="1" x14ac:dyDescent="0.2">
      <c r="B945" s="17"/>
    </row>
    <row r="946" spans="2:2" s="16" customFormat="1" x14ac:dyDescent="0.2">
      <c r="B946" s="17"/>
    </row>
    <row r="947" spans="2:2" s="16" customFormat="1" x14ac:dyDescent="0.2">
      <c r="B947" s="17"/>
    </row>
    <row r="948" spans="2:2" s="16" customFormat="1" x14ac:dyDescent="0.2">
      <c r="B948" s="17"/>
    </row>
    <row r="949" spans="2:2" s="16" customFormat="1" x14ac:dyDescent="0.2">
      <c r="B949" s="17"/>
    </row>
    <row r="950" spans="2:2" s="16" customFormat="1" x14ac:dyDescent="0.2">
      <c r="B950" s="17"/>
    </row>
    <row r="951" spans="2:2" s="16" customFormat="1" x14ac:dyDescent="0.2">
      <c r="B951" s="17"/>
    </row>
    <row r="952" spans="2:2" s="16" customFormat="1" x14ac:dyDescent="0.2">
      <c r="B952" s="17"/>
    </row>
    <row r="953" spans="2:2" s="16" customFormat="1" x14ac:dyDescent="0.2">
      <c r="B953" s="17"/>
    </row>
    <row r="954" spans="2:2" s="16" customFormat="1" x14ac:dyDescent="0.2">
      <c r="B954" s="17"/>
    </row>
    <row r="955" spans="2:2" s="16" customFormat="1" x14ac:dyDescent="0.2">
      <c r="B955" s="17"/>
    </row>
    <row r="956" spans="2:2" s="16" customFormat="1" x14ac:dyDescent="0.2">
      <c r="B956" s="17"/>
    </row>
    <row r="957" spans="2:2" s="16" customFormat="1" x14ac:dyDescent="0.2">
      <c r="B957" s="17"/>
    </row>
    <row r="958" spans="2:2" s="16" customFormat="1" x14ac:dyDescent="0.2">
      <c r="B958" s="17"/>
    </row>
    <row r="959" spans="2:2" s="16" customFormat="1" x14ac:dyDescent="0.2">
      <c r="B959" s="17"/>
    </row>
    <row r="960" spans="2:2" s="16" customFormat="1" x14ac:dyDescent="0.2">
      <c r="B960" s="17"/>
    </row>
    <row r="961" spans="2:2" s="16" customFormat="1" x14ac:dyDescent="0.2">
      <c r="B961" s="17"/>
    </row>
    <row r="962" spans="2:2" s="16" customFormat="1" x14ac:dyDescent="0.2">
      <c r="B962" s="17"/>
    </row>
    <row r="963" spans="2:2" s="16" customFormat="1" x14ac:dyDescent="0.2">
      <c r="B963" s="17"/>
    </row>
    <row r="964" spans="2:2" s="16" customFormat="1" x14ac:dyDescent="0.2">
      <c r="B964" s="17"/>
    </row>
    <row r="965" spans="2:2" s="16" customFormat="1" x14ac:dyDescent="0.2">
      <c r="B965" s="17"/>
    </row>
    <row r="966" spans="2:2" s="16" customFormat="1" x14ac:dyDescent="0.2">
      <c r="B966" s="17"/>
    </row>
    <row r="967" spans="2:2" s="16" customFormat="1" x14ac:dyDescent="0.2">
      <c r="B967" s="17"/>
    </row>
    <row r="968" spans="2:2" s="16" customFormat="1" x14ac:dyDescent="0.2">
      <c r="B968" s="17"/>
    </row>
    <row r="969" spans="2:2" s="16" customFormat="1" x14ac:dyDescent="0.2">
      <c r="B969" s="17"/>
    </row>
    <row r="970" spans="2:2" s="16" customFormat="1" x14ac:dyDescent="0.2">
      <c r="B970" s="17"/>
    </row>
    <row r="971" spans="2:2" s="16" customFormat="1" x14ac:dyDescent="0.2">
      <c r="B971" s="17"/>
    </row>
    <row r="972" spans="2:2" s="16" customFormat="1" x14ac:dyDescent="0.2">
      <c r="B972" s="17"/>
    </row>
    <row r="973" spans="2:2" s="16" customFormat="1" x14ac:dyDescent="0.2">
      <c r="B973" s="17"/>
    </row>
    <row r="974" spans="2:2" s="16" customFormat="1" x14ac:dyDescent="0.2">
      <c r="B974" s="17"/>
    </row>
    <row r="975" spans="2:2" s="16" customFormat="1" x14ac:dyDescent="0.2">
      <c r="B975" s="17"/>
    </row>
    <row r="976" spans="2:2" s="16" customFormat="1" x14ac:dyDescent="0.2">
      <c r="B976" s="17"/>
    </row>
    <row r="977" spans="2:2" s="16" customFormat="1" x14ac:dyDescent="0.2">
      <c r="B977" s="17"/>
    </row>
    <row r="978" spans="2:2" s="16" customFormat="1" x14ac:dyDescent="0.2">
      <c r="B978" s="17"/>
    </row>
    <row r="979" spans="2:2" s="16" customFormat="1" x14ac:dyDescent="0.2">
      <c r="B979" s="17"/>
    </row>
    <row r="980" spans="2:2" s="16" customFormat="1" x14ac:dyDescent="0.2">
      <c r="B980" s="17"/>
    </row>
    <row r="981" spans="2:2" s="16" customFormat="1" x14ac:dyDescent="0.2">
      <c r="B981" s="17"/>
    </row>
    <row r="982" spans="2:2" s="16" customFormat="1" x14ac:dyDescent="0.2">
      <c r="B982" s="17"/>
    </row>
    <row r="983" spans="2:2" s="16" customFormat="1" x14ac:dyDescent="0.2">
      <c r="B983" s="17"/>
    </row>
    <row r="984" spans="2:2" s="16" customFormat="1" x14ac:dyDescent="0.2">
      <c r="B984" s="17"/>
    </row>
    <row r="985" spans="2:2" s="16" customFormat="1" x14ac:dyDescent="0.2">
      <c r="B985" s="17"/>
    </row>
    <row r="986" spans="2:2" s="16" customFormat="1" x14ac:dyDescent="0.2">
      <c r="B986" s="17"/>
    </row>
    <row r="987" spans="2:2" s="16" customFormat="1" x14ac:dyDescent="0.2">
      <c r="B987" s="17"/>
    </row>
    <row r="988" spans="2:2" s="16" customFormat="1" x14ac:dyDescent="0.2">
      <c r="B988" s="17"/>
    </row>
    <row r="989" spans="2:2" s="16" customFormat="1" x14ac:dyDescent="0.2">
      <c r="B989" s="17"/>
    </row>
    <row r="990" spans="2:2" s="16" customFormat="1" x14ac:dyDescent="0.2">
      <c r="B990" s="17"/>
    </row>
    <row r="991" spans="2:2" s="16" customFormat="1" x14ac:dyDescent="0.2">
      <c r="B991" s="17"/>
    </row>
    <row r="992" spans="2:2" s="16" customFormat="1" x14ac:dyDescent="0.2">
      <c r="B992" s="17"/>
    </row>
    <row r="993" spans="2:2" s="16" customFormat="1" x14ac:dyDescent="0.2">
      <c r="B993" s="17"/>
    </row>
    <row r="994" spans="2:2" s="16" customFormat="1" x14ac:dyDescent="0.2">
      <c r="B994" s="17"/>
    </row>
    <row r="995" spans="2:2" s="16" customFormat="1" x14ac:dyDescent="0.2">
      <c r="B995" s="17"/>
    </row>
    <row r="996" spans="2:2" s="16" customFormat="1" x14ac:dyDescent="0.2">
      <c r="B996" s="17"/>
    </row>
  </sheetData>
  <mergeCells count="12">
    <mergeCell ref="A33:D33"/>
    <mergeCell ref="A1:D1"/>
    <mergeCell ref="A2:H2"/>
    <mergeCell ref="A18:D18"/>
    <mergeCell ref="C24:C30"/>
    <mergeCell ref="E24:E30"/>
    <mergeCell ref="F24:F30"/>
    <mergeCell ref="E1:F1"/>
    <mergeCell ref="G1:H1"/>
    <mergeCell ref="E5:H14"/>
    <mergeCell ref="B19:C19"/>
    <mergeCell ref="H29:H36"/>
  </mergeCells>
  <pageMargins left="0.25" right="0.25" top="0.75" bottom="0.75" header="0.3" footer="0.3"/>
  <pageSetup paperSize="9" scale="50" orientation="landscape" r:id="rId1"/>
  <headerFooter>
    <oddHeader>&amp;CMulti Multa - free copy - no liabilities</oddHeader>
    <oddFooter>&amp;L&amp;G&amp;CMULTI MULTA&amp;RCost of absenteeism and demotivation indication spreadsheet</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absenteeismdemotivationteamcost</vt:lpstr>
      <vt:lpstr>absenteeismdemotivationteamcost!Afdrukbereik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cvomu</dc:creator>
  <cp:lastModifiedBy>cvomu</cp:lastModifiedBy>
  <cp:lastPrinted>2017-04-21T10:04:44Z</cp:lastPrinted>
  <dcterms:created xsi:type="dcterms:W3CDTF">2017-04-12T14:20:07Z</dcterms:created>
  <dcterms:modified xsi:type="dcterms:W3CDTF">2017-04-21T10:10:19Z</dcterms:modified>
</cp:coreProperties>
</file>